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0" yWindow="0" windowWidth="19320" windowHeight="11760" tabRatio="500" activeTab="7"/>
  </bookViews>
  <sheets>
    <sheet name="Gyermek I. (-8)" sheetId="2" r:id="rId1"/>
    <sheet name="Gyermek II. (9-10)" sheetId="1" r:id="rId2"/>
    <sheet name="Serdülő (11-12)" sheetId="3" r:id="rId3"/>
    <sheet name="Ifjúsági (13-14)" sheetId="4" r:id="rId4"/>
    <sheet name="Junior (15-16)" sheetId="6" r:id="rId5"/>
    <sheet name="Felnőtt Nő (15+)" sheetId="7" r:id="rId6"/>
    <sheet name="Masters" sheetId="8" r:id="rId7"/>
    <sheet name="Felnőtt (17+)" sheetId="5" r:id="rId8"/>
  </sheets>
  <definedNames>
    <definedName name="_xlnm.Print_Area" localSheetId="6">Masters!$A$1:$O$24</definedName>
  </definedNames>
  <calcPr calcId="114210"/>
</workbook>
</file>

<file path=xl/calcChain.xml><?xml version="1.0" encoding="utf-8"?>
<calcChain xmlns="http://schemas.openxmlformats.org/spreadsheetml/2006/main">
  <c r="P10" i="4"/>
  <c r="P12" i="1"/>
  <c r="P13"/>
  <c r="P9"/>
  <c r="P18" i="5"/>
  <c r="P12"/>
  <c r="P19"/>
  <c r="P20"/>
  <c r="L15" i="8"/>
  <c r="L7"/>
  <c r="L12"/>
  <c r="L8"/>
  <c r="L9"/>
  <c r="L11"/>
  <c r="L13"/>
  <c r="L14"/>
  <c r="L10"/>
  <c r="L8" i="7"/>
  <c r="L9"/>
  <c r="L10"/>
  <c r="L7"/>
  <c r="P13" i="5"/>
  <c r="P17"/>
  <c r="P9" i="4"/>
  <c r="P9" i="3"/>
  <c r="P10"/>
  <c r="P10" i="1"/>
  <c r="P11"/>
  <c r="P16" i="5"/>
  <c r="P15"/>
  <c r="P11"/>
  <c r="P9"/>
  <c r="P10" i="6"/>
  <c r="P11"/>
  <c r="P12"/>
  <c r="P13"/>
  <c r="P14"/>
  <c r="P9"/>
  <c r="P8" i="3"/>
  <c r="P11"/>
  <c r="P11" i="2"/>
  <c r="P10"/>
  <c r="P10" i="5"/>
  <c r="P14"/>
  <c r="P8" i="1"/>
</calcChain>
</file>

<file path=xl/sharedStrings.xml><?xml version="1.0" encoding="utf-8"?>
<sst xmlns="http://schemas.openxmlformats.org/spreadsheetml/2006/main" count="327" uniqueCount="98">
  <si>
    <t>Startszám</t>
  </si>
  <si>
    <t>Név</t>
  </si>
  <si>
    <t>Klub</t>
  </si>
  <si>
    <t>Szüleltési év</t>
  </si>
  <si>
    <t>Helyezés</t>
  </si>
  <si>
    <t>Szalai Patrik</t>
  </si>
  <si>
    <t>Vösendorf</t>
  </si>
  <si>
    <t>Gencsapáti</t>
  </si>
  <si>
    <t>Sopron</t>
  </si>
  <si>
    <t>I.</t>
  </si>
  <si>
    <t>II.</t>
  </si>
  <si>
    <t>III.</t>
  </si>
  <si>
    <t>IV.</t>
  </si>
  <si>
    <t>V.</t>
  </si>
  <si>
    <t>VI.</t>
  </si>
  <si>
    <t>VII.</t>
  </si>
  <si>
    <t>IX.</t>
  </si>
  <si>
    <t>X.</t>
  </si>
  <si>
    <t>Bairdorf</t>
  </si>
  <si>
    <t>Összesen</t>
  </si>
  <si>
    <t>Pichler Igor</t>
  </si>
  <si>
    <t>Herczeg Sándor</t>
  </si>
  <si>
    <t>Réti Tibor</t>
  </si>
  <si>
    <t>Rozsenich Gábor</t>
  </si>
  <si>
    <t>1.</t>
  </si>
  <si>
    <t>2.</t>
  </si>
  <si>
    <t>3.</t>
  </si>
  <si>
    <t>4.</t>
  </si>
  <si>
    <t>5.</t>
  </si>
  <si>
    <t>Borbély Ferenc Benedek</t>
  </si>
  <si>
    <t>Zsembery Boldizsár</t>
  </si>
  <si>
    <t>Pál Kata</t>
  </si>
  <si>
    <t>HÓD-Kerékpár</t>
  </si>
  <si>
    <t>Veszprémi Spartacus</t>
  </si>
  <si>
    <t>Tötökbálint</t>
  </si>
  <si>
    <t>Balogh Krisztián</t>
  </si>
  <si>
    <t>GYSEV Sopron</t>
  </si>
  <si>
    <t>László Milos</t>
  </si>
  <si>
    <t>Kelemen Boton</t>
  </si>
  <si>
    <t>Szoboszlai Patrik</t>
  </si>
  <si>
    <t>Budapest</t>
  </si>
  <si>
    <t>Pál Szabolcs</t>
  </si>
  <si>
    <t>Pál Kornél</t>
  </si>
  <si>
    <t>Hódmezővásárhely</t>
  </si>
  <si>
    <t>Összett pontállás Gyermek I. (-8)</t>
  </si>
  <si>
    <t>Horváth Domonkos</t>
  </si>
  <si>
    <t>Gencsapáti KSE</t>
  </si>
  <si>
    <t>Franczia Barnabás</t>
  </si>
  <si>
    <t>Összett pontállás Gyermek II. (9-10)</t>
  </si>
  <si>
    <t>Szakács Olivér</t>
  </si>
  <si>
    <t>Schlosser Albert</t>
  </si>
  <si>
    <t>Összett pontállás Serdülő (11-12)</t>
  </si>
  <si>
    <t>Schlosser Márton</t>
  </si>
  <si>
    <t>6.</t>
  </si>
  <si>
    <t>7.</t>
  </si>
  <si>
    <t>8.</t>
  </si>
  <si>
    <t>Magyar László</t>
  </si>
  <si>
    <t>Molnár Bence</t>
  </si>
  <si>
    <t>Németh Olivér</t>
  </si>
  <si>
    <t>Horváth Bendegúz</t>
  </si>
  <si>
    <t>Tolnai Zsanett</t>
  </si>
  <si>
    <t>László Tamara</t>
  </si>
  <si>
    <t>KSI Budapest</t>
  </si>
  <si>
    <t>Nagy Arnold</t>
  </si>
  <si>
    <t>Mészáros Krisztián</t>
  </si>
  <si>
    <t>Vincze Gergely</t>
  </si>
  <si>
    <t>Balázs Hájós</t>
  </si>
  <si>
    <t>Péter Hájós</t>
  </si>
  <si>
    <t>Hájós Dániel</t>
  </si>
  <si>
    <t>Milán Zsiga</t>
  </si>
  <si>
    <t>Varga Benedek</t>
  </si>
  <si>
    <t>Összett pontállás Junior (15-16)</t>
  </si>
  <si>
    <t>Összett pontállás Ifjúsági (13-14)</t>
  </si>
  <si>
    <t>Összett pontállás Felnőtt (17+)</t>
  </si>
  <si>
    <t>Kerekes Lilián</t>
  </si>
  <si>
    <t>Oláh Noémi</t>
  </si>
  <si>
    <t>9.</t>
  </si>
  <si>
    <t>10.</t>
  </si>
  <si>
    <t>Bujáki Bence</t>
  </si>
  <si>
    <t>Szíjártó Szabolcs</t>
  </si>
  <si>
    <t>Veszprémi Spartacus SE</t>
  </si>
  <si>
    <t>Összett pontállás Masters</t>
  </si>
  <si>
    <t>Összett pontállás Felnőtt Nő (15+)</t>
  </si>
  <si>
    <t>Balogh Ákos</t>
  </si>
  <si>
    <t>Szabó Dániel</t>
  </si>
  <si>
    <t>Bedy András</t>
  </si>
  <si>
    <t>Nagy Róbert</t>
  </si>
  <si>
    <t>Győr</t>
  </si>
  <si>
    <t>Balázy Kevin</t>
  </si>
  <si>
    <t>Szűcs Máté</t>
  </si>
  <si>
    <t>Hruby Márton József</t>
  </si>
  <si>
    <t>Técsi László</t>
  </si>
  <si>
    <t>KSI</t>
  </si>
  <si>
    <t>Pányi Tamás</t>
  </si>
  <si>
    <t>Becsei Sándor</t>
  </si>
  <si>
    <t>Hód-Kerékpár SE</t>
  </si>
  <si>
    <t>Técsí László</t>
  </si>
  <si>
    <t>Szűcs Péter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</si>
</sst>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showRuler="0" zoomScale="75" zoomScaleNormal="75" workbookViewId="0">
      <pane ySplit="1" topLeftCell="A2" activePane="bottomLeft" state="frozen"/>
      <selection pane="bottomLeft" activeCell="N9" sqref="N9"/>
    </sheetView>
  </sheetViews>
  <sheetFormatPr defaultColWidth="11" defaultRowHeight="12.75"/>
  <cols>
    <col min="1" max="1" width="7.125" style="2" bestFit="1" customWidth="1"/>
    <col min="2" max="2" width="7.75" style="2" bestFit="1" customWidth="1"/>
    <col min="3" max="3" width="17.5" style="2" bestFit="1" customWidth="1"/>
    <col min="4" max="4" width="9.25" style="2" bestFit="1" customWidth="1"/>
    <col min="5" max="5" width="15.375" style="2" bestFit="1" customWidth="1"/>
    <col min="6" max="6" width="3.125" style="2" bestFit="1" customWidth="1"/>
    <col min="7" max="7" width="7.5" style="2" customWidth="1"/>
    <col min="8" max="8" width="3.625" style="2" bestFit="1" customWidth="1"/>
    <col min="9" max="9" width="7.625" style="2" customWidth="1"/>
    <col min="10" max="10" width="3.125" style="2" bestFit="1" customWidth="1"/>
    <col min="11" max="11" width="8" style="2" customWidth="1"/>
    <col min="12" max="12" width="4.125" style="2" bestFit="1" customWidth="1"/>
    <col min="13" max="13" width="13.5" style="2" customWidth="1"/>
    <col min="14" max="14" width="3.25" style="2" bestFit="1" customWidth="1"/>
    <col min="15" max="15" width="8.5" style="2" customWidth="1"/>
    <col min="16" max="16384" width="11" style="2"/>
  </cols>
  <sheetData>
    <row r="1" spans="1:16">
      <c r="A1" s="11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F3" s="12" t="s">
        <v>6</v>
      </c>
      <c r="G3" s="12"/>
      <c r="H3" s="12" t="s">
        <v>7</v>
      </c>
      <c r="I3" s="12"/>
      <c r="J3" s="12" t="s">
        <v>8</v>
      </c>
      <c r="K3" s="12"/>
      <c r="L3" s="12" t="s">
        <v>43</v>
      </c>
      <c r="M3" s="12"/>
      <c r="N3" s="12" t="s">
        <v>18</v>
      </c>
      <c r="O3" s="12"/>
    </row>
    <row r="4" spans="1:16"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3" t="s">
        <v>16</v>
      </c>
      <c r="O4" s="3" t="s">
        <v>17</v>
      </c>
      <c r="P4" s="3" t="s">
        <v>19</v>
      </c>
    </row>
    <row r="5" spans="1:16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3" t="s">
        <v>24</v>
      </c>
      <c r="B7" s="4">
        <v>27</v>
      </c>
      <c r="C7" s="2" t="s">
        <v>29</v>
      </c>
      <c r="D7" s="4">
        <v>2007</v>
      </c>
      <c r="E7" s="2" t="s">
        <v>33</v>
      </c>
      <c r="F7" s="5">
        <v>27</v>
      </c>
      <c r="G7" s="5">
        <v>27</v>
      </c>
      <c r="H7" s="3">
        <v>30</v>
      </c>
      <c r="I7" s="5"/>
      <c r="J7" s="3">
        <v>30</v>
      </c>
      <c r="K7" s="4">
        <v>30</v>
      </c>
      <c r="L7" s="3">
        <v>30</v>
      </c>
      <c r="M7" s="3">
        <v>30</v>
      </c>
      <c r="N7" s="3">
        <v>30</v>
      </c>
      <c r="O7" s="3">
        <v>30</v>
      </c>
      <c r="P7" s="3">
        <v>210</v>
      </c>
    </row>
    <row r="8" spans="1:16">
      <c r="A8" s="3" t="s">
        <v>25</v>
      </c>
      <c r="B8" s="4">
        <v>858</v>
      </c>
      <c r="C8" s="2" t="s">
        <v>30</v>
      </c>
      <c r="D8" s="4">
        <v>2007</v>
      </c>
      <c r="E8" s="6" t="s">
        <v>34</v>
      </c>
      <c r="F8" s="3">
        <v>30</v>
      </c>
      <c r="G8" s="3">
        <v>30</v>
      </c>
      <c r="H8" s="3">
        <v>27</v>
      </c>
      <c r="I8" s="3">
        <v>30</v>
      </c>
      <c r="J8" s="5">
        <v>25</v>
      </c>
      <c r="K8" s="4">
        <v>27</v>
      </c>
      <c r="L8" s="3">
        <v>27</v>
      </c>
      <c r="M8" s="3">
        <v>27</v>
      </c>
      <c r="N8" s="7"/>
      <c r="O8" s="5"/>
      <c r="P8" s="3">
        <v>198</v>
      </c>
    </row>
    <row r="9" spans="1:16">
      <c r="A9" s="3" t="s">
        <v>26</v>
      </c>
      <c r="B9" s="4">
        <v>20</v>
      </c>
      <c r="C9" s="2" t="s">
        <v>31</v>
      </c>
      <c r="D9" s="4">
        <v>2008</v>
      </c>
      <c r="E9" s="2" t="s">
        <v>32</v>
      </c>
      <c r="F9" s="3">
        <v>25</v>
      </c>
      <c r="G9" s="3">
        <v>25</v>
      </c>
      <c r="H9" s="3">
        <v>25</v>
      </c>
      <c r="I9" s="3">
        <v>27</v>
      </c>
      <c r="J9" s="5">
        <v>23</v>
      </c>
      <c r="K9" s="4">
        <v>25</v>
      </c>
      <c r="L9" s="5">
        <v>23</v>
      </c>
      <c r="M9" s="5">
        <v>23</v>
      </c>
      <c r="N9" s="3">
        <v>27</v>
      </c>
      <c r="O9" s="3">
        <v>27</v>
      </c>
      <c r="P9" s="3">
        <v>181</v>
      </c>
    </row>
    <row r="10" spans="1:16">
      <c r="A10" s="3" t="s">
        <v>27</v>
      </c>
      <c r="B10" s="4">
        <v>26</v>
      </c>
      <c r="C10" s="2" t="s">
        <v>47</v>
      </c>
      <c r="D10" s="4">
        <v>2008</v>
      </c>
      <c r="E10" s="2" t="s">
        <v>33</v>
      </c>
      <c r="F10" s="8"/>
      <c r="G10" s="8"/>
      <c r="I10" s="3">
        <v>25</v>
      </c>
      <c r="J10" s="3">
        <v>27</v>
      </c>
      <c r="K10" s="4">
        <v>23</v>
      </c>
      <c r="L10" s="3">
        <v>25</v>
      </c>
      <c r="M10" s="3">
        <v>25</v>
      </c>
      <c r="N10" s="3"/>
      <c r="O10" s="3"/>
      <c r="P10" s="3">
        <f>SUM(F10:O10)</f>
        <v>125</v>
      </c>
    </row>
    <row r="11" spans="1:16">
      <c r="A11" s="3" t="s">
        <v>28</v>
      </c>
      <c r="B11" s="4">
        <v>271</v>
      </c>
      <c r="C11" s="2" t="s">
        <v>45</v>
      </c>
      <c r="D11" s="4">
        <v>2007</v>
      </c>
      <c r="E11" s="2" t="s">
        <v>46</v>
      </c>
      <c r="F11" s="8"/>
      <c r="G11" s="8"/>
      <c r="H11" s="3">
        <v>23</v>
      </c>
      <c r="I11" s="3">
        <v>22</v>
      </c>
      <c r="J11" s="3"/>
      <c r="K11" s="4"/>
      <c r="P11" s="3">
        <f>SUM(F11:O11)</f>
        <v>45</v>
      </c>
    </row>
    <row r="12" spans="1:16">
      <c r="A12" s="3" t="s">
        <v>53</v>
      </c>
      <c r="B12" s="4">
        <v>1</v>
      </c>
      <c r="C12" s="2" t="s">
        <v>88</v>
      </c>
      <c r="D12" s="4">
        <v>2007</v>
      </c>
      <c r="E12" s="2" t="s">
        <v>32</v>
      </c>
      <c r="F12" s="8"/>
      <c r="G12" s="8"/>
      <c r="L12" s="3">
        <v>22</v>
      </c>
      <c r="P12" s="3">
        <v>22</v>
      </c>
    </row>
  </sheetData>
  <mergeCells count="6">
    <mergeCell ref="A1:P1"/>
    <mergeCell ref="F3:G3"/>
    <mergeCell ref="H3:I3"/>
    <mergeCell ref="J3:K3"/>
    <mergeCell ref="L3:M3"/>
    <mergeCell ref="N3:O3"/>
  </mergeCells>
  <phoneticPr fontId="1" type="noConversion"/>
  <pageMargins left="0.2" right="0.19" top="0.8" bottom="1" header="0.5" footer="0.5"/>
  <pageSetup paperSize="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3"/>
  <sheetViews>
    <sheetView showRuler="0" zoomScale="75" zoomScaleNormal="75" workbookViewId="0">
      <selection activeCell="N7" sqref="N7"/>
    </sheetView>
  </sheetViews>
  <sheetFormatPr defaultColWidth="11" defaultRowHeight="12.75"/>
  <cols>
    <col min="1" max="1" width="7.125" style="2" bestFit="1" customWidth="1"/>
    <col min="2" max="2" width="7.75" style="2" bestFit="1" customWidth="1"/>
    <col min="3" max="3" width="15.125" style="2" bestFit="1" customWidth="1"/>
    <col min="4" max="4" width="9.25" style="2" bestFit="1" customWidth="1"/>
    <col min="5" max="5" width="10.75" style="2" bestFit="1" customWidth="1"/>
    <col min="6" max="6" width="2.75" style="2" bestFit="1" customWidth="1"/>
    <col min="7" max="7" width="8" style="2" customWidth="1"/>
    <col min="8" max="8" width="3.125" style="2" bestFit="1" customWidth="1"/>
    <col min="9" max="9" width="7.875" style="2" customWidth="1"/>
    <col min="10" max="10" width="2.75" style="2" bestFit="1" customWidth="1"/>
    <col min="11" max="11" width="7.125" style="2" customWidth="1"/>
    <col min="12" max="12" width="3.625" style="2" bestFit="1" customWidth="1"/>
    <col min="13" max="13" width="10.5" style="2" customWidth="1"/>
    <col min="14" max="14" width="3" style="2" bestFit="1" customWidth="1"/>
    <col min="15" max="15" width="8" style="2" customWidth="1"/>
    <col min="16" max="16384" width="11" style="2"/>
  </cols>
  <sheetData>
    <row r="1" spans="1:16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F3" s="12" t="s">
        <v>6</v>
      </c>
      <c r="G3" s="12"/>
      <c r="H3" s="12" t="s">
        <v>7</v>
      </c>
      <c r="I3" s="12"/>
      <c r="J3" s="12" t="s">
        <v>8</v>
      </c>
      <c r="K3" s="12"/>
      <c r="L3" s="12" t="s">
        <v>43</v>
      </c>
      <c r="M3" s="12"/>
      <c r="N3" s="12" t="s">
        <v>18</v>
      </c>
      <c r="O3" s="12"/>
    </row>
    <row r="4" spans="1:16"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3" t="s">
        <v>16</v>
      </c>
      <c r="O4" s="3" t="s">
        <v>17</v>
      </c>
      <c r="P4" s="3" t="s">
        <v>19</v>
      </c>
    </row>
    <row r="5" spans="1:16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3" t="s">
        <v>24</v>
      </c>
      <c r="B7" s="3">
        <v>220</v>
      </c>
      <c r="C7" s="6" t="s">
        <v>5</v>
      </c>
      <c r="D7" s="3">
        <v>2005</v>
      </c>
      <c r="E7" s="6" t="s">
        <v>36</v>
      </c>
      <c r="F7" s="9">
        <v>27</v>
      </c>
      <c r="G7" s="4">
        <v>30</v>
      </c>
      <c r="H7" s="3">
        <v>30</v>
      </c>
      <c r="I7" s="3">
        <v>30</v>
      </c>
      <c r="J7" s="3">
        <v>30</v>
      </c>
      <c r="K7" s="3">
        <v>30</v>
      </c>
      <c r="N7" s="3">
        <v>30</v>
      </c>
      <c r="O7" s="3">
        <v>30</v>
      </c>
      <c r="P7" s="3">
        <v>210</v>
      </c>
    </row>
    <row r="8" spans="1:16">
      <c r="A8" s="3" t="s">
        <v>25</v>
      </c>
      <c r="B8" s="3">
        <v>210</v>
      </c>
      <c r="C8" s="6" t="s">
        <v>35</v>
      </c>
      <c r="D8" s="3">
        <v>2004</v>
      </c>
      <c r="E8" s="6" t="s">
        <v>32</v>
      </c>
      <c r="F8" s="4">
        <v>30</v>
      </c>
      <c r="G8" s="4">
        <v>27</v>
      </c>
      <c r="H8" s="3"/>
      <c r="I8" s="3"/>
      <c r="J8" s="3"/>
      <c r="K8" s="3"/>
      <c r="L8" s="3">
        <v>23</v>
      </c>
      <c r="M8" s="3">
        <v>27</v>
      </c>
      <c r="N8" s="3"/>
      <c r="O8" s="3"/>
      <c r="P8" s="3">
        <f t="shared" ref="P8:P13" si="0">SUM(F8:O8)</f>
        <v>107</v>
      </c>
    </row>
    <row r="9" spans="1:16">
      <c r="A9" s="3" t="s">
        <v>26</v>
      </c>
      <c r="C9" s="2" t="s">
        <v>91</v>
      </c>
      <c r="E9" s="2" t="s">
        <v>32</v>
      </c>
      <c r="L9" s="3">
        <v>30</v>
      </c>
      <c r="M9" s="2">
        <v>30</v>
      </c>
      <c r="P9" s="3">
        <f t="shared" si="0"/>
        <v>60</v>
      </c>
    </row>
    <row r="10" spans="1:16">
      <c r="A10" s="3" t="s">
        <v>27</v>
      </c>
      <c r="C10" s="2" t="s">
        <v>66</v>
      </c>
      <c r="D10" s="3">
        <v>2005</v>
      </c>
      <c r="E10" s="2" t="s">
        <v>62</v>
      </c>
      <c r="J10" s="3">
        <v>27</v>
      </c>
      <c r="K10" s="3">
        <v>25</v>
      </c>
      <c r="P10" s="3">
        <f t="shared" si="0"/>
        <v>52</v>
      </c>
    </row>
    <row r="11" spans="1:16">
      <c r="A11" s="3" t="s">
        <v>28</v>
      </c>
      <c r="C11" s="2" t="s">
        <v>67</v>
      </c>
      <c r="D11" s="3">
        <v>2004</v>
      </c>
      <c r="E11" s="2" t="s">
        <v>62</v>
      </c>
      <c r="J11" s="3">
        <v>25</v>
      </c>
      <c r="K11" s="3">
        <v>27</v>
      </c>
      <c r="P11" s="3">
        <f t="shared" si="0"/>
        <v>52</v>
      </c>
    </row>
    <row r="12" spans="1:16">
      <c r="A12" s="3" t="s">
        <v>53</v>
      </c>
      <c r="B12" s="3">
        <v>622</v>
      </c>
      <c r="C12" s="2" t="s">
        <v>89</v>
      </c>
      <c r="E12" s="2" t="s">
        <v>32</v>
      </c>
      <c r="L12" s="3">
        <v>27</v>
      </c>
      <c r="P12" s="3">
        <f t="shared" si="0"/>
        <v>27</v>
      </c>
    </row>
    <row r="13" spans="1:16">
      <c r="A13" s="3" t="s">
        <v>54</v>
      </c>
      <c r="C13" s="2" t="s">
        <v>90</v>
      </c>
      <c r="E13" s="2" t="s">
        <v>32</v>
      </c>
      <c r="L13" s="3">
        <v>25</v>
      </c>
      <c r="P13" s="3">
        <f t="shared" si="0"/>
        <v>25</v>
      </c>
    </row>
  </sheetData>
  <mergeCells count="6">
    <mergeCell ref="A1:P1"/>
    <mergeCell ref="F3:G3"/>
    <mergeCell ref="H3:I3"/>
    <mergeCell ref="J3:K3"/>
    <mergeCell ref="L3:M3"/>
    <mergeCell ref="N3:O3"/>
  </mergeCells>
  <phoneticPr fontId="1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"/>
  <sheetViews>
    <sheetView showRuler="0" zoomScale="75" zoomScaleNormal="75" workbookViewId="0">
      <selection activeCell="M7" sqref="M7"/>
    </sheetView>
  </sheetViews>
  <sheetFormatPr defaultColWidth="11" defaultRowHeight="12.75"/>
  <cols>
    <col min="1" max="1" width="7.125" style="2" bestFit="1" customWidth="1"/>
    <col min="2" max="2" width="7.75" style="2" bestFit="1" customWidth="1"/>
    <col min="3" max="3" width="12.125" style="2" bestFit="1" customWidth="1"/>
    <col min="4" max="4" width="9.25" style="2" bestFit="1" customWidth="1"/>
    <col min="5" max="5" width="15.375" style="2" bestFit="1" customWidth="1"/>
    <col min="6" max="6" width="2.75" style="2" bestFit="1" customWidth="1"/>
    <col min="7" max="7" width="7.875" style="2" customWidth="1"/>
    <col min="8" max="8" width="3.125" style="2" bestFit="1" customWidth="1"/>
    <col min="9" max="9" width="8.125" style="2" customWidth="1"/>
    <col min="10" max="10" width="2.75" style="2" bestFit="1" customWidth="1"/>
    <col min="11" max="11" width="8.5" style="2" customWidth="1"/>
    <col min="12" max="12" width="3.625" style="2" bestFit="1" customWidth="1"/>
    <col min="13" max="13" width="10.125" style="2" customWidth="1"/>
    <col min="14" max="14" width="3" style="2" bestFit="1" customWidth="1"/>
    <col min="15" max="15" width="7.625" style="2" customWidth="1"/>
    <col min="16" max="16384" width="11" style="2"/>
  </cols>
  <sheetData>
    <row r="1" spans="1:16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F3" s="12" t="s">
        <v>6</v>
      </c>
      <c r="G3" s="12"/>
      <c r="H3" s="12" t="s">
        <v>7</v>
      </c>
      <c r="I3" s="12"/>
      <c r="J3" s="12" t="s">
        <v>8</v>
      </c>
      <c r="K3" s="12"/>
      <c r="L3" s="12" t="s">
        <v>43</v>
      </c>
      <c r="M3" s="12"/>
      <c r="N3" s="12" t="s">
        <v>18</v>
      </c>
      <c r="O3" s="12"/>
    </row>
    <row r="4" spans="1:16"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3" t="s">
        <v>16</v>
      </c>
      <c r="O4" s="3" t="s">
        <v>17</v>
      </c>
      <c r="P4" s="3" t="s">
        <v>19</v>
      </c>
    </row>
    <row r="5" spans="1:16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3" t="s">
        <v>24</v>
      </c>
      <c r="B7" s="3">
        <v>109</v>
      </c>
      <c r="C7" s="2" t="s">
        <v>37</v>
      </c>
      <c r="D7" s="3">
        <v>2003</v>
      </c>
      <c r="E7" s="2" t="s">
        <v>33</v>
      </c>
      <c r="F7" s="3">
        <v>30</v>
      </c>
      <c r="G7" s="3">
        <v>30</v>
      </c>
      <c r="H7" s="3">
        <v>30</v>
      </c>
      <c r="I7" s="5">
        <v>27</v>
      </c>
      <c r="J7" s="3">
        <v>30</v>
      </c>
      <c r="K7" s="3">
        <v>30</v>
      </c>
      <c r="L7" s="3">
        <v>30</v>
      </c>
      <c r="M7" s="3">
        <v>30</v>
      </c>
      <c r="N7" s="3"/>
      <c r="O7" s="3"/>
      <c r="P7" s="3">
        <v>210</v>
      </c>
    </row>
    <row r="8" spans="1:16">
      <c r="A8" s="3" t="s">
        <v>25</v>
      </c>
      <c r="C8" s="2" t="s">
        <v>49</v>
      </c>
      <c r="D8" s="3">
        <v>2002</v>
      </c>
      <c r="E8" s="2" t="s">
        <v>36</v>
      </c>
      <c r="H8" s="3">
        <v>27</v>
      </c>
      <c r="I8" s="3">
        <v>30</v>
      </c>
      <c r="J8" s="3">
        <v>27</v>
      </c>
      <c r="K8" s="3">
        <v>25</v>
      </c>
      <c r="P8" s="3">
        <f>SUM(F8:O8)</f>
        <v>109</v>
      </c>
    </row>
    <row r="9" spans="1:16">
      <c r="A9" s="3" t="s">
        <v>26</v>
      </c>
      <c r="C9" s="2" t="s">
        <v>68</v>
      </c>
      <c r="D9" s="3">
        <v>2002</v>
      </c>
      <c r="E9" s="2" t="s">
        <v>62</v>
      </c>
      <c r="J9" s="3">
        <v>25</v>
      </c>
      <c r="K9" s="3">
        <v>27</v>
      </c>
      <c r="P9" s="3">
        <f>SUM(F9:O9)</f>
        <v>52</v>
      </c>
    </row>
    <row r="10" spans="1:16">
      <c r="A10" s="3" t="s">
        <v>27</v>
      </c>
      <c r="C10" s="2" t="s">
        <v>69</v>
      </c>
      <c r="D10" s="3">
        <v>2003</v>
      </c>
      <c r="E10" s="2" t="s">
        <v>62</v>
      </c>
      <c r="J10" s="3">
        <v>23</v>
      </c>
      <c r="K10" s="3">
        <v>23</v>
      </c>
      <c r="P10" s="3">
        <f>SUM(F10:O10)</f>
        <v>46</v>
      </c>
    </row>
    <row r="11" spans="1:16">
      <c r="A11" s="3" t="s">
        <v>28</v>
      </c>
      <c r="C11" s="2" t="s">
        <v>50</v>
      </c>
      <c r="D11" s="3">
        <v>2003</v>
      </c>
      <c r="E11" s="2" t="s">
        <v>36</v>
      </c>
      <c r="H11" s="3">
        <v>25</v>
      </c>
      <c r="J11" s="3"/>
      <c r="P11" s="3">
        <f>SUM(F11:O11)</f>
        <v>25</v>
      </c>
    </row>
  </sheetData>
  <mergeCells count="6">
    <mergeCell ref="A1:P1"/>
    <mergeCell ref="F3:G3"/>
    <mergeCell ref="H3:I3"/>
    <mergeCell ref="J3:K3"/>
    <mergeCell ref="L3:M3"/>
    <mergeCell ref="N3:O3"/>
  </mergeCells>
  <phoneticPr fontId="1" type="noConversion"/>
  <pageMargins left="0.53" right="0.37" top="1" bottom="1" header="0.5" footer="0.5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"/>
  <sheetViews>
    <sheetView showRuler="0" zoomScale="75" zoomScaleNormal="75" workbookViewId="0">
      <selection activeCell="K9" sqref="K9"/>
    </sheetView>
  </sheetViews>
  <sheetFormatPr defaultColWidth="11" defaultRowHeight="12.75"/>
  <cols>
    <col min="1" max="1" width="7.125" style="2" bestFit="1" customWidth="1"/>
    <col min="2" max="2" width="7.75" style="2" bestFit="1" customWidth="1"/>
    <col min="3" max="3" width="11.5" style="2" bestFit="1" customWidth="1"/>
    <col min="4" max="4" width="9.25" style="2" bestFit="1" customWidth="1"/>
    <col min="5" max="5" width="10.75" style="2" bestFit="1" customWidth="1"/>
    <col min="6" max="6" width="2.75" style="2" bestFit="1" customWidth="1"/>
    <col min="7" max="7" width="7.875" style="2" customWidth="1"/>
    <col min="8" max="8" width="3.125" style="2" bestFit="1" customWidth="1"/>
    <col min="9" max="9" width="8.5" style="2" customWidth="1"/>
    <col min="10" max="10" width="2.75" style="2" bestFit="1" customWidth="1"/>
    <col min="11" max="11" width="7.5" style="2" customWidth="1"/>
    <col min="12" max="12" width="3.625" style="2" bestFit="1" customWidth="1"/>
    <col min="13" max="13" width="10.5" style="2" customWidth="1"/>
    <col min="14" max="14" width="3" style="2" bestFit="1" customWidth="1"/>
    <col min="15" max="15" width="7.125" style="2" customWidth="1"/>
    <col min="16" max="16" width="11" style="3"/>
    <col min="17" max="16384" width="11" style="2"/>
  </cols>
  <sheetData>
    <row r="1" spans="1:16">
      <c r="A1" s="11" t="s">
        <v>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F3" s="12" t="s">
        <v>6</v>
      </c>
      <c r="G3" s="12"/>
      <c r="H3" s="12" t="s">
        <v>7</v>
      </c>
      <c r="I3" s="12"/>
      <c r="J3" s="12" t="s">
        <v>8</v>
      </c>
      <c r="K3" s="12"/>
      <c r="L3" s="12" t="s">
        <v>43</v>
      </c>
      <c r="M3" s="12"/>
      <c r="N3" s="12" t="s">
        <v>18</v>
      </c>
      <c r="O3" s="12"/>
    </row>
    <row r="4" spans="1:16"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3" t="s">
        <v>16</v>
      </c>
      <c r="O4" s="3" t="s">
        <v>17</v>
      </c>
      <c r="P4" s="3" t="s">
        <v>19</v>
      </c>
    </row>
    <row r="5" spans="1:16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>
      <c r="A7" s="3">
        <v>1</v>
      </c>
      <c r="B7" s="3">
        <v>83</v>
      </c>
      <c r="C7" s="2" t="s">
        <v>20</v>
      </c>
      <c r="D7" s="3">
        <v>2001</v>
      </c>
      <c r="E7" s="2" t="s">
        <v>36</v>
      </c>
      <c r="F7" s="5">
        <v>27</v>
      </c>
      <c r="G7" s="3">
        <v>30</v>
      </c>
      <c r="H7" s="5">
        <v>27</v>
      </c>
      <c r="I7" s="5">
        <v>27</v>
      </c>
      <c r="J7" s="3">
        <v>27</v>
      </c>
      <c r="K7" s="3">
        <v>27</v>
      </c>
      <c r="L7" s="3">
        <v>30</v>
      </c>
      <c r="M7" s="3">
        <v>30</v>
      </c>
      <c r="N7" s="3">
        <v>30</v>
      </c>
      <c r="O7" s="3">
        <v>30</v>
      </c>
      <c r="P7" s="3">
        <v>204</v>
      </c>
    </row>
    <row r="8" spans="1:16">
      <c r="A8" s="3">
        <v>2</v>
      </c>
      <c r="B8" s="3">
        <v>446</v>
      </c>
      <c r="C8" s="2" t="s">
        <v>21</v>
      </c>
      <c r="D8" s="3">
        <v>2000</v>
      </c>
      <c r="E8" s="2" t="s">
        <v>32</v>
      </c>
      <c r="F8" s="3">
        <v>30</v>
      </c>
      <c r="G8" s="10">
        <v>27</v>
      </c>
      <c r="H8" s="3">
        <v>30</v>
      </c>
      <c r="I8" s="3">
        <v>30</v>
      </c>
      <c r="J8" s="3">
        <v>30</v>
      </c>
      <c r="K8" s="3">
        <v>30</v>
      </c>
      <c r="L8" s="3">
        <v>25</v>
      </c>
      <c r="M8" s="5">
        <v>25</v>
      </c>
      <c r="N8" s="5"/>
      <c r="O8" s="5"/>
      <c r="P8" s="3">
        <v>202</v>
      </c>
    </row>
    <row r="9" spans="1:16">
      <c r="A9" s="3">
        <v>3</v>
      </c>
      <c r="C9" s="2" t="s">
        <v>70</v>
      </c>
      <c r="D9" s="3">
        <v>2001</v>
      </c>
      <c r="E9" s="2" t="s">
        <v>36</v>
      </c>
      <c r="F9" s="3"/>
      <c r="G9" s="3"/>
      <c r="H9" s="3"/>
      <c r="I9" s="3"/>
      <c r="J9" s="3"/>
      <c r="K9" s="3">
        <v>25</v>
      </c>
      <c r="L9" s="3">
        <v>27</v>
      </c>
      <c r="M9" s="3">
        <v>27</v>
      </c>
      <c r="N9" s="3"/>
      <c r="O9" s="3"/>
      <c r="P9" s="3">
        <f>SUM(F9:O9)</f>
        <v>79</v>
      </c>
    </row>
    <row r="10" spans="1:16">
      <c r="A10" s="3">
        <v>4</v>
      </c>
      <c r="C10" s="2" t="s">
        <v>61</v>
      </c>
      <c r="E10" s="2" t="s">
        <v>92</v>
      </c>
      <c r="F10" s="3"/>
      <c r="G10" s="3"/>
      <c r="H10" s="3"/>
      <c r="I10" s="3"/>
      <c r="J10" s="3"/>
      <c r="K10" s="3"/>
      <c r="L10" s="3"/>
      <c r="M10" s="3"/>
      <c r="N10" s="3">
        <v>27</v>
      </c>
      <c r="O10" s="3">
        <v>27</v>
      </c>
      <c r="P10" s="3">
        <f>27+27</f>
        <v>54</v>
      </c>
    </row>
  </sheetData>
  <mergeCells count="6">
    <mergeCell ref="A1:P1"/>
    <mergeCell ref="F3:G3"/>
    <mergeCell ref="H3:I3"/>
    <mergeCell ref="J3:K3"/>
    <mergeCell ref="L3:M3"/>
    <mergeCell ref="N3:O3"/>
  </mergeCells>
  <phoneticPr fontId="1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"/>
  <sheetViews>
    <sheetView showRuler="0" zoomScale="75" zoomScaleNormal="75" workbookViewId="0">
      <selection activeCell="I7" sqref="I7"/>
    </sheetView>
  </sheetViews>
  <sheetFormatPr defaultColWidth="11" defaultRowHeight="12.75"/>
  <cols>
    <col min="1" max="1" width="7.125" style="2" bestFit="1" customWidth="1"/>
    <col min="2" max="2" width="7.75" style="2" bestFit="1" customWidth="1"/>
    <col min="3" max="3" width="13.5" style="2" bestFit="1" customWidth="1"/>
    <col min="4" max="4" width="9.25" style="2" bestFit="1" customWidth="1"/>
    <col min="5" max="5" width="11.5" style="2" bestFit="1" customWidth="1"/>
    <col min="6" max="6" width="2.75" style="2" bestFit="1" customWidth="1"/>
    <col min="7" max="7" width="8.125" style="2" customWidth="1"/>
    <col min="8" max="8" width="3.125" style="2" bestFit="1" customWidth="1"/>
    <col min="9" max="9" width="8.5" style="2" customWidth="1"/>
    <col min="10" max="10" width="2.75" style="2" bestFit="1" customWidth="1"/>
    <col min="11" max="11" width="8.375" style="2" customWidth="1"/>
    <col min="12" max="12" width="3.625" style="2" bestFit="1" customWidth="1"/>
    <col min="13" max="13" width="10.5" style="2" customWidth="1"/>
    <col min="14" max="14" width="3" style="2" bestFit="1" customWidth="1"/>
    <col min="15" max="15" width="5.25" style="2" customWidth="1"/>
    <col min="16" max="16" width="11" style="3"/>
    <col min="17" max="16384" width="11" style="2"/>
  </cols>
  <sheetData>
    <row r="1" spans="1:16">
      <c r="A1" s="11" t="s">
        <v>71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F3" s="12" t="s">
        <v>6</v>
      </c>
      <c r="G3" s="12"/>
      <c r="H3" s="12" t="s">
        <v>7</v>
      </c>
      <c r="I3" s="12"/>
      <c r="J3" s="12" t="s">
        <v>8</v>
      </c>
      <c r="K3" s="12"/>
      <c r="L3" s="12" t="s">
        <v>43</v>
      </c>
      <c r="M3" s="12"/>
      <c r="N3" s="12" t="s">
        <v>18</v>
      </c>
      <c r="O3" s="12"/>
    </row>
    <row r="4" spans="1:16"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3" t="s">
        <v>16</v>
      </c>
      <c r="O4" s="3" t="s">
        <v>17</v>
      </c>
      <c r="P4" s="3" t="s">
        <v>19</v>
      </c>
    </row>
    <row r="5" spans="1:16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>
      <c r="A7" s="3" t="s">
        <v>24</v>
      </c>
      <c r="B7" s="4">
        <v>75</v>
      </c>
      <c r="C7" s="2" t="s">
        <v>38</v>
      </c>
      <c r="D7" s="3">
        <v>1998</v>
      </c>
      <c r="E7" s="6" t="s">
        <v>36</v>
      </c>
      <c r="F7" s="9">
        <v>30</v>
      </c>
      <c r="G7" s="9"/>
      <c r="H7" s="9">
        <v>30</v>
      </c>
      <c r="I7" s="4">
        <v>30</v>
      </c>
      <c r="J7" s="4">
        <v>30</v>
      </c>
      <c r="K7" s="4">
        <v>30</v>
      </c>
      <c r="L7" s="4">
        <v>30</v>
      </c>
      <c r="M7" s="4">
        <v>30</v>
      </c>
      <c r="N7" s="4">
        <v>30</v>
      </c>
      <c r="O7" s="4">
        <v>30</v>
      </c>
      <c r="P7" s="3">
        <v>210</v>
      </c>
    </row>
    <row r="8" spans="1:16">
      <c r="A8" s="3" t="s">
        <v>25</v>
      </c>
      <c r="B8" s="4">
        <v>262</v>
      </c>
      <c r="C8" s="2" t="s">
        <v>22</v>
      </c>
      <c r="D8" s="3">
        <v>1999</v>
      </c>
      <c r="E8" s="6" t="s">
        <v>36</v>
      </c>
      <c r="F8" s="4">
        <v>27</v>
      </c>
      <c r="G8" s="4">
        <v>30</v>
      </c>
      <c r="H8" s="4">
        <v>22</v>
      </c>
      <c r="I8" s="9">
        <v>22</v>
      </c>
      <c r="J8" s="4">
        <v>27</v>
      </c>
      <c r="K8" s="4">
        <v>27</v>
      </c>
      <c r="L8" s="9"/>
      <c r="M8" s="9"/>
      <c r="N8" s="4">
        <v>27</v>
      </c>
      <c r="O8" s="4">
        <v>27</v>
      </c>
      <c r="P8" s="3">
        <v>187</v>
      </c>
    </row>
    <row r="9" spans="1:16">
      <c r="A9" s="3" t="s">
        <v>26</v>
      </c>
      <c r="C9" s="2" t="s">
        <v>52</v>
      </c>
      <c r="D9" s="3">
        <v>1999</v>
      </c>
      <c r="E9" s="2" t="s">
        <v>36</v>
      </c>
      <c r="H9" s="4">
        <v>19</v>
      </c>
      <c r="I9" s="3">
        <v>19</v>
      </c>
      <c r="K9" s="3">
        <v>25</v>
      </c>
      <c r="P9" s="3">
        <f t="shared" ref="P9:P14" si="0">SUM(F9:O9)</f>
        <v>63</v>
      </c>
    </row>
    <row r="10" spans="1:16">
      <c r="A10" s="3" t="s">
        <v>27</v>
      </c>
      <c r="C10" s="2" t="s">
        <v>57</v>
      </c>
      <c r="E10" s="2" t="s">
        <v>46</v>
      </c>
      <c r="F10" s="4"/>
      <c r="G10" s="4"/>
      <c r="H10" s="4">
        <v>27</v>
      </c>
      <c r="I10" s="4">
        <v>27</v>
      </c>
      <c r="J10" s="4"/>
      <c r="K10" s="4"/>
      <c r="L10" s="4"/>
      <c r="M10" s="4"/>
      <c r="N10" s="4"/>
      <c r="O10" s="4"/>
      <c r="P10" s="3">
        <f t="shared" si="0"/>
        <v>54</v>
      </c>
    </row>
    <row r="11" spans="1:16">
      <c r="A11" s="3" t="s">
        <v>28</v>
      </c>
      <c r="B11" s="3">
        <v>414</v>
      </c>
      <c r="C11" s="2" t="s">
        <v>58</v>
      </c>
      <c r="E11" s="2" t="s">
        <v>46</v>
      </c>
      <c r="F11" s="4"/>
      <c r="G11" s="4"/>
      <c r="H11" s="4">
        <v>25</v>
      </c>
      <c r="I11" s="4">
        <v>25</v>
      </c>
      <c r="J11" s="4"/>
      <c r="K11" s="4"/>
      <c r="L11" s="4"/>
      <c r="M11" s="4"/>
      <c r="N11" s="4"/>
      <c r="O11" s="4"/>
      <c r="P11" s="3">
        <f t="shared" si="0"/>
        <v>50</v>
      </c>
    </row>
    <row r="12" spans="1:16">
      <c r="A12" s="3" t="s">
        <v>53</v>
      </c>
      <c r="B12" s="3">
        <v>30</v>
      </c>
      <c r="C12" s="2" t="s">
        <v>59</v>
      </c>
      <c r="E12" s="2" t="s">
        <v>46</v>
      </c>
      <c r="H12" s="4">
        <v>23</v>
      </c>
      <c r="I12" s="3">
        <v>23</v>
      </c>
      <c r="P12" s="3">
        <f t="shared" si="0"/>
        <v>46</v>
      </c>
    </row>
    <row r="13" spans="1:16">
      <c r="A13" s="3" t="s">
        <v>54</v>
      </c>
      <c r="B13" s="3">
        <v>27</v>
      </c>
      <c r="C13" s="2" t="s">
        <v>60</v>
      </c>
      <c r="E13" s="2" t="s">
        <v>62</v>
      </c>
      <c r="H13" s="4">
        <v>21</v>
      </c>
      <c r="I13" s="3">
        <v>21</v>
      </c>
      <c r="P13" s="3">
        <f t="shared" si="0"/>
        <v>42</v>
      </c>
    </row>
    <row r="14" spans="1:16">
      <c r="A14" s="3" t="s">
        <v>55</v>
      </c>
      <c r="C14" s="2" t="s">
        <v>61</v>
      </c>
      <c r="E14" s="2" t="s">
        <v>62</v>
      </c>
      <c r="H14" s="4">
        <v>20</v>
      </c>
      <c r="I14" s="3">
        <v>20</v>
      </c>
      <c r="P14" s="3">
        <f t="shared" si="0"/>
        <v>40</v>
      </c>
    </row>
  </sheetData>
  <mergeCells count="6">
    <mergeCell ref="A1:P1"/>
    <mergeCell ref="F3:G3"/>
    <mergeCell ref="H3:I3"/>
    <mergeCell ref="J3:K3"/>
    <mergeCell ref="L3:M3"/>
    <mergeCell ref="N3:O3"/>
  </mergeCells>
  <phoneticPr fontId="1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K24" sqref="K24"/>
    </sheetView>
  </sheetViews>
  <sheetFormatPr defaultRowHeight="12.75"/>
  <cols>
    <col min="1" max="1" width="6.75" style="2" bestFit="1" customWidth="1"/>
    <col min="2" max="2" width="7.625" style="2" bestFit="1" customWidth="1"/>
    <col min="3" max="3" width="10.75" style="2" bestFit="1" customWidth="1"/>
    <col min="4" max="4" width="9.25" style="2" bestFit="1" customWidth="1"/>
    <col min="5" max="5" width="9.75" style="2" bestFit="1" customWidth="1"/>
    <col min="6" max="6" width="2.75" style="2" bestFit="1" customWidth="1"/>
    <col min="7" max="7" width="7.25" style="2" customWidth="1"/>
    <col min="8" max="8" width="2.625" style="2" bestFit="1" customWidth="1"/>
    <col min="9" max="9" width="6.5" style="2" customWidth="1"/>
    <col min="10" max="10" width="3.125" style="2" bestFit="1" customWidth="1"/>
    <col min="11" max="11" width="10.375" style="2" customWidth="1"/>
    <col min="12" max="12" width="9" style="3"/>
    <col min="13" max="16384" width="9" style="2"/>
  </cols>
  <sheetData>
    <row r="1" spans="1:15">
      <c r="A1" s="11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F3" s="12" t="s">
        <v>7</v>
      </c>
      <c r="G3" s="12"/>
      <c r="H3" s="12" t="s">
        <v>8</v>
      </c>
      <c r="I3" s="12"/>
      <c r="J3" s="12" t="s">
        <v>43</v>
      </c>
      <c r="K3" s="12"/>
      <c r="N3" s="3"/>
    </row>
    <row r="4" spans="1:15"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15</v>
      </c>
      <c r="L4" s="3" t="s">
        <v>19</v>
      </c>
      <c r="N4" s="3"/>
    </row>
    <row r="5" spans="1:15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  <c r="N5" s="3"/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N6" s="3"/>
    </row>
    <row r="7" spans="1:15">
      <c r="A7" s="3" t="s">
        <v>24</v>
      </c>
      <c r="B7" s="3">
        <v>27</v>
      </c>
      <c r="C7" s="2" t="s">
        <v>60</v>
      </c>
      <c r="D7" s="3">
        <v>1996</v>
      </c>
      <c r="E7" s="2" t="s">
        <v>62</v>
      </c>
      <c r="F7" s="4">
        <v>30</v>
      </c>
      <c r="G7" s="3">
        <v>30</v>
      </c>
      <c r="H7" s="3">
        <v>30</v>
      </c>
      <c r="I7" s="3">
        <v>30</v>
      </c>
      <c r="L7" s="3">
        <f>SUM(F7:K7)</f>
        <v>120</v>
      </c>
    </row>
    <row r="8" spans="1:15">
      <c r="A8" s="3" t="s">
        <v>25</v>
      </c>
      <c r="C8" s="2" t="s">
        <v>61</v>
      </c>
      <c r="D8" s="3">
        <v>1999</v>
      </c>
      <c r="E8" s="2" t="s">
        <v>62</v>
      </c>
      <c r="F8" s="4">
        <v>27</v>
      </c>
      <c r="G8" s="3">
        <v>27</v>
      </c>
      <c r="H8" s="3">
        <v>27</v>
      </c>
      <c r="I8" s="3">
        <v>27</v>
      </c>
      <c r="L8" s="3">
        <f>SUM(F8:K8)</f>
        <v>108</v>
      </c>
    </row>
    <row r="9" spans="1:15">
      <c r="A9" s="3" t="s">
        <v>26</v>
      </c>
      <c r="C9" s="2" t="s">
        <v>74</v>
      </c>
      <c r="D9" s="3">
        <v>1996</v>
      </c>
      <c r="E9" s="2" t="s">
        <v>62</v>
      </c>
      <c r="G9" s="3"/>
      <c r="H9" s="4">
        <v>25</v>
      </c>
      <c r="I9" s="3"/>
      <c r="L9" s="3">
        <f>SUM(F9:K9)</f>
        <v>25</v>
      </c>
    </row>
    <row r="10" spans="1:15">
      <c r="A10" s="3" t="s">
        <v>27</v>
      </c>
      <c r="C10" s="2" t="s">
        <v>75</v>
      </c>
      <c r="D10" s="3">
        <v>1997</v>
      </c>
      <c r="E10" s="2" t="s">
        <v>62</v>
      </c>
      <c r="G10" s="4"/>
      <c r="H10" s="4">
        <v>23</v>
      </c>
      <c r="I10" s="4"/>
      <c r="J10" s="4"/>
      <c r="K10" s="4"/>
      <c r="L10" s="3">
        <f>SUM(F10:K10)</f>
        <v>23</v>
      </c>
      <c r="N10" s="4"/>
    </row>
    <row r="11" spans="1:15">
      <c r="A11" s="3"/>
      <c r="B11" s="3"/>
      <c r="F11" s="4"/>
      <c r="G11" s="4"/>
      <c r="I11" s="4"/>
      <c r="J11" s="4"/>
      <c r="K11" s="4"/>
      <c r="L11" s="4"/>
      <c r="M11" s="4"/>
      <c r="N11" s="4"/>
    </row>
    <row r="12" spans="1:15">
      <c r="A12" s="3"/>
      <c r="B12" s="3"/>
      <c r="H12" s="4"/>
      <c r="I12" s="3"/>
    </row>
    <row r="13" spans="1:15">
      <c r="A13" s="3"/>
    </row>
    <row r="14" spans="1:15">
      <c r="A14" s="3"/>
    </row>
  </sheetData>
  <mergeCells count="4">
    <mergeCell ref="A1:O1"/>
    <mergeCell ref="F3:G3"/>
    <mergeCell ref="H3:I3"/>
    <mergeCell ref="J3:K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L38" sqref="L38"/>
    </sheetView>
  </sheetViews>
  <sheetFormatPr defaultRowHeight="12.75"/>
  <cols>
    <col min="1" max="1" width="6.75" style="2" bestFit="1" customWidth="1"/>
    <col min="2" max="2" width="7.625" style="2" bestFit="1" customWidth="1"/>
    <col min="3" max="3" width="10.5" style="2" bestFit="1" customWidth="1"/>
    <col min="4" max="4" width="9.25" style="2" bestFit="1" customWidth="1"/>
    <col min="5" max="5" width="17.25" style="2" bestFit="1" customWidth="1"/>
    <col min="6" max="6" width="2.75" style="2" bestFit="1" customWidth="1"/>
    <col min="7" max="7" width="7.25" style="2" customWidth="1"/>
    <col min="8" max="8" width="2.125" style="2" bestFit="1" customWidth="1"/>
    <col min="9" max="9" width="6.75" style="2" customWidth="1"/>
    <col min="10" max="10" width="5.125" style="2" customWidth="1"/>
    <col min="11" max="11" width="8.625" style="2" customWidth="1"/>
    <col min="12" max="12" width="9" style="3"/>
    <col min="13" max="16384" width="9" style="2"/>
  </cols>
  <sheetData>
    <row r="1" spans="1:15">
      <c r="A1" s="11" t="s">
        <v>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F3" s="12" t="s">
        <v>7</v>
      </c>
      <c r="G3" s="12"/>
      <c r="H3" s="12" t="s">
        <v>8</v>
      </c>
      <c r="I3" s="12"/>
      <c r="J3" s="12" t="s">
        <v>43</v>
      </c>
      <c r="K3" s="12"/>
      <c r="N3" s="12"/>
      <c r="O3" s="12"/>
    </row>
    <row r="4" spans="1:15"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15</v>
      </c>
      <c r="L4" s="3" t="s">
        <v>19</v>
      </c>
      <c r="N4" s="3"/>
      <c r="O4" s="3"/>
    </row>
    <row r="5" spans="1:15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  <c r="N5" s="3"/>
      <c r="O5" s="3"/>
    </row>
    <row r="6" spans="1:15">
      <c r="A6" s="3"/>
      <c r="B6" s="3"/>
      <c r="C6" s="3"/>
      <c r="D6" s="3"/>
      <c r="E6" s="3"/>
      <c r="N6" s="3"/>
      <c r="O6" s="3"/>
    </row>
    <row r="7" spans="1:15">
      <c r="A7" s="3" t="s">
        <v>24</v>
      </c>
      <c r="C7" s="2" t="s">
        <v>41</v>
      </c>
      <c r="E7" s="2" t="s">
        <v>95</v>
      </c>
      <c r="J7" s="2">
        <v>30</v>
      </c>
      <c r="K7" s="2">
        <v>30</v>
      </c>
      <c r="L7" s="3">
        <f t="shared" ref="L7:L15" si="0">SUM(F7:K7)</f>
        <v>60</v>
      </c>
    </row>
    <row r="8" spans="1:15">
      <c r="A8" s="3" t="s">
        <v>25</v>
      </c>
      <c r="C8" s="2" t="s">
        <v>96</v>
      </c>
      <c r="E8" s="2" t="s">
        <v>95</v>
      </c>
      <c r="J8" s="2">
        <v>25</v>
      </c>
      <c r="K8" s="2">
        <v>27</v>
      </c>
      <c r="L8" s="3">
        <f t="shared" si="0"/>
        <v>52</v>
      </c>
    </row>
    <row r="9" spans="1:15">
      <c r="A9" s="3" t="s">
        <v>26</v>
      </c>
      <c r="C9" s="2" t="s">
        <v>97</v>
      </c>
      <c r="E9" s="2" t="s">
        <v>95</v>
      </c>
      <c r="J9" s="2">
        <v>23</v>
      </c>
      <c r="K9" s="2">
        <v>25</v>
      </c>
      <c r="L9" s="3">
        <f t="shared" si="0"/>
        <v>48</v>
      </c>
    </row>
    <row r="10" spans="1:15">
      <c r="A10" s="3" t="s">
        <v>27</v>
      </c>
      <c r="B10" s="3"/>
      <c r="C10" s="2" t="s">
        <v>83</v>
      </c>
      <c r="D10" s="3">
        <v>1984</v>
      </c>
      <c r="E10" s="2" t="s">
        <v>36</v>
      </c>
      <c r="F10" s="4"/>
      <c r="G10" s="3"/>
      <c r="H10" s="3"/>
      <c r="I10" s="3">
        <v>30</v>
      </c>
      <c r="L10" s="3">
        <f t="shared" si="0"/>
        <v>30</v>
      </c>
      <c r="N10" s="4"/>
      <c r="O10" s="4"/>
    </row>
    <row r="11" spans="1:15">
      <c r="A11" s="3" t="s">
        <v>28</v>
      </c>
      <c r="C11" s="2" t="s">
        <v>84</v>
      </c>
      <c r="D11" s="3">
        <v>1978</v>
      </c>
      <c r="E11" s="2" t="s">
        <v>7</v>
      </c>
      <c r="F11" s="4"/>
      <c r="G11" s="3"/>
      <c r="H11" s="3"/>
      <c r="I11" s="3">
        <v>27</v>
      </c>
      <c r="L11" s="3">
        <f t="shared" si="0"/>
        <v>27</v>
      </c>
      <c r="M11" s="4"/>
      <c r="N11" s="4"/>
      <c r="O11" s="4"/>
    </row>
    <row r="12" spans="1:15">
      <c r="A12" s="3" t="s">
        <v>53</v>
      </c>
      <c r="C12" s="2" t="s">
        <v>42</v>
      </c>
      <c r="E12" s="2" t="s">
        <v>95</v>
      </c>
      <c r="J12" s="2">
        <v>27</v>
      </c>
      <c r="L12" s="3">
        <f t="shared" si="0"/>
        <v>27</v>
      </c>
    </row>
    <row r="13" spans="1:15">
      <c r="A13" s="3" t="s">
        <v>54</v>
      </c>
      <c r="C13" s="2" t="s">
        <v>85</v>
      </c>
      <c r="D13" s="3">
        <v>1976</v>
      </c>
      <c r="E13" s="2" t="s">
        <v>80</v>
      </c>
      <c r="G13" s="3"/>
      <c r="H13" s="4"/>
      <c r="I13" s="3">
        <v>25</v>
      </c>
      <c r="L13" s="3">
        <f t="shared" si="0"/>
        <v>25</v>
      </c>
    </row>
    <row r="14" spans="1:15">
      <c r="A14" s="3" t="s">
        <v>55</v>
      </c>
      <c r="C14" s="2" t="s">
        <v>86</v>
      </c>
      <c r="D14" s="3">
        <v>1973</v>
      </c>
      <c r="E14" s="2" t="s">
        <v>87</v>
      </c>
      <c r="G14" s="4"/>
      <c r="H14" s="4"/>
      <c r="I14" s="4">
        <v>23</v>
      </c>
      <c r="J14" s="4"/>
      <c r="K14" s="4"/>
      <c r="L14" s="3">
        <f t="shared" si="0"/>
        <v>23</v>
      </c>
    </row>
    <row r="15" spans="1:15">
      <c r="A15" s="3" t="s">
        <v>76</v>
      </c>
      <c r="B15" s="3"/>
      <c r="C15" s="2" t="s">
        <v>94</v>
      </c>
      <c r="E15" s="2" t="s">
        <v>95</v>
      </c>
      <c r="F15" s="4"/>
      <c r="G15" s="4"/>
      <c r="I15" s="4"/>
      <c r="J15" s="4"/>
      <c r="K15" s="4"/>
      <c r="L15" s="3">
        <f t="shared" si="0"/>
        <v>0</v>
      </c>
    </row>
  </sheetData>
  <mergeCells count="5">
    <mergeCell ref="A1:O1"/>
    <mergeCell ref="F3:G3"/>
    <mergeCell ref="H3:I3"/>
    <mergeCell ref="J3:K3"/>
    <mergeCell ref="N3:O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0"/>
  <sheetViews>
    <sheetView tabSelected="1" showRuler="0" zoomScale="75" zoomScaleNormal="75" workbookViewId="0">
      <selection activeCell="T19" sqref="T19:T20"/>
    </sheetView>
  </sheetViews>
  <sheetFormatPr defaultColWidth="11" defaultRowHeight="12.75"/>
  <cols>
    <col min="1" max="1" width="7.125" style="2" bestFit="1" customWidth="1"/>
    <col min="2" max="2" width="7.75" style="2" bestFit="1" customWidth="1"/>
    <col min="3" max="3" width="14.25" style="2" bestFit="1" customWidth="1"/>
    <col min="4" max="4" width="9.25" style="2" bestFit="1" customWidth="1"/>
    <col min="5" max="5" width="17.375" style="2" bestFit="1" customWidth="1"/>
    <col min="6" max="6" width="2.75" style="2" bestFit="1" customWidth="1"/>
    <col min="7" max="7" width="8.5" style="2" customWidth="1"/>
    <col min="8" max="8" width="3.125" style="2" bestFit="1" customWidth="1"/>
    <col min="9" max="9" width="8.375" style="2" customWidth="1"/>
    <col min="10" max="10" width="2.75" style="2" bestFit="1" customWidth="1"/>
    <col min="11" max="11" width="8" style="2" customWidth="1"/>
    <col min="12" max="12" width="3.625" style="2" bestFit="1" customWidth="1"/>
    <col min="13" max="13" width="11" style="2"/>
    <col min="14" max="14" width="3" style="2" bestFit="1" customWidth="1"/>
    <col min="15" max="15" width="8.625" style="2" customWidth="1"/>
    <col min="16" max="16" width="11" style="3"/>
    <col min="17" max="16384" width="11" style="2"/>
  </cols>
  <sheetData>
    <row r="1" spans="1:16">
      <c r="A1" s="11" t="s">
        <v>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F3" s="12" t="s">
        <v>6</v>
      </c>
      <c r="G3" s="12"/>
      <c r="H3" s="12" t="s">
        <v>7</v>
      </c>
      <c r="I3" s="12"/>
      <c r="J3" s="12" t="s">
        <v>8</v>
      </c>
      <c r="K3" s="12"/>
      <c r="L3" s="12" t="s">
        <v>43</v>
      </c>
      <c r="M3" s="12"/>
      <c r="N3" s="12" t="s">
        <v>18</v>
      </c>
      <c r="O3" s="12"/>
    </row>
    <row r="4" spans="1:16"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15</v>
      </c>
      <c r="N4" s="3" t="s">
        <v>16</v>
      </c>
      <c r="O4" s="3" t="s">
        <v>17</v>
      </c>
      <c r="P4" s="3" t="s">
        <v>19</v>
      </c>
    </row>
    <row r="5" spans="1:16">
      <c r="A5" s="3" t="s">
        <v>4</v>
      </c>
      <c r="B5" s="3" t="s">
        <v>0</v>
      </c>
      <c r="C5" s="3" t="s">
        <v>1</v>
      </c>
      <c r="D5" s="3" t="s">
        <v>3</v>
      </c>
      <c r="E5" s="3" t="s">
        <v>2</v>
      </c>
      <c r="P5" s="2"/>
    </row>
    <row r="6" spans="1:16">
      <c r="A6" s="3"/>
      <c r="B6" s="3"/>
      <c r="C6" s="3"/>
      <c r="D6" s="3"/>
      <c r="E6" s="3"/>
      <c r="P6" s="2"/>
    </row>
    <row r="7" spans="1:16">
      <c r="A7" s="3" t="s">
        <v>24</v>
      </c>
      <c r="B7" s="3">
        <v>431</v>
      </c>
      <c r="C7" s="2" t="s">
        <v>39</v>
      </c>
      <c r="D7" s="3">
        <v>1993</v>
      </c>
      <c r="E7" s="2" t="s">
        <v>40</v>
      </c>
      <c r="F7" s="9">
        <v>27</v>
      </c>
      <c r="G7" s="4">
        <v>30</v>
      </c>
      <c r="H7" s="9">
        <v>27</v>
      </c>
      <c r="I7" s="4">
        <v>30</v>
      </c>
      <c r="J7" s="9">
        <v>27</v>
      </c>
      <c r="K7" s="4">
        <v>27</v>
      </c>
      <c r="L7" s="4">
        <v>30</v>
      </c>
      <c r="M7" s="4">
        <v>30</v>
      </c>
      <c r="N7" s="4">
        <v>30</v>
      </c>
      <c r="O7" s="4">
        <v>27</v>
      </c>
      <c r="P7" s="3">
        <v>204</v>
      </c>
    </row>
    <row r="8" spans="1:16">
      <c r="A8" s="3" t="s">
        <v>25</v>
      </c>
      <c r="B8" s="3">
        <v>124</v>
      </c>
      <c r="C8" s="2" t="s">
        <v>42</v>
      </c>
      <c r="D8" s="3">
        <v>1976</v>
      </c>
      <c r="E8" s="2" t="s">
        <v>32</v>
      </c>
      <c r="F8" s="4">
        <v>25</v>
      </c>
      <c r="G8" s="4">
        <v>25</v>
      </c>
      <c r="H8" s="9">
        <v>20</v>
      </c>
      <c r="I8" s="9">
        <v>20</v>
      </c>
      <c r="J8" s="9">
        <v>21</v>
      </c>
      <c r="K8" s="4">
        <v>22</v>
      </c>
      <c r="L8" s="4">
        <v>23</v>
      </c>
      <c r="M8" s="4">
        <v>23</v>
      </c>
      <c r="N8" s="4">
        <v>25</v>
      </c>
      <c r="O8" s="4">
        <v>25</v>
      </c>
      <c r="P8" s="3">
        <v>168</v>
      </c>
    </row>
    <row r="9" spans="1:16">
      <c r="A9" s="3" t="s">
        <v>26</v>
      </c>
      <c r="B9" s="3">
        <v>302</v>
      </c>
      <c r="C9" s="2" t="s">
        <v>65</v>
      </c>
      <c r="D9" s="3">
        <v>1996</v>
      </c>
      <c r="E9" s="2" t="s">
        <v>46</v>
      </c>
      <c r="H9" s="3">
        <v>25</v>
      </c>
      <c r="I9" s="3">
        <v>23</v>
      </c>
      <c r="J9" s="4">
        <v>22</v>
      </c>
      <c r="K9" s="4">
        <v>25</v>
      </c>
      <c r="N9" s="3">
        <v>27</v>
      </c>
      <c r="O9" s="3">
        <v>30</v>
      </c>
      <c r="P9" s="3">
        <f t="shared" ref="P9:P20" si="0">SUM(F9:O9)</f>
        <v>152</v>
      </c>
    </row>
    <row r="10" spans="1:16">
      <c r="A10" s="3" t="s">
        <v>27</v>
      </c>
      <c r="B10" s="3">
        <v>115</v>
      </c>
      <c r="C10" s="2" t="s">
        <v>41</v>
      </c>
      <c r="D10" s="3">
        <v>1980</v>
      </c>
      <c r="E10" s="2" t="s">
        <v>32</v>
      </c>
      <c r="F10" s="4">
        <v>23</v>
      </c>
      <c r="G10" s="4">
        <v>23</v>
      </c>
      <c r="H10" s="4">
        <v>22</v>
      </c>
      <c r="I10" s="4">
        <v>22</v>
      </c>
      <c r="J10" s="4"/>
      <c r="K10" s="4"/>
      <c r="L10" s="4">
        <v>27</v>
      </c>
      <c r="M10" s="4">
        <v>27</v>
      </c>
      <c r="N10" s="4"/>
      <c r="O10" s="4"/>
      <c r="P10" s="3">
        <f t="shared" si="0"/>
        <v>144</v>
      </c>
    </row>
    <row r="11" spans="1:16">
      <c r="A11" s="3" t="s">
        <v>28</v>
      </c>
      <c r="B11" s="3">
        <v>9</v>
      </c>
      <c r="C11" s="2" t="s">
        <v>64</v>
      </c>
      <c r="D11" s="3">
        <v>1979</v>
      </c>
      <c r="E11" s="2" t="s">
        <v>36</v>
      </c>
      <c r="H11" s="3">
        <v>23</v>
      </c>
      <c r="I11" s="3">
        <v>27</v>
      </c>
      <c r="J11" s="4">
        <v>23</v>
      </c>
      <c r="K11" s="4">
        <v>23</v>
      </c>
      <c r="P11" s="3">
        <f t="shared" si="0"/>
        <v>96</v>
      </c>
    </row>
    <row r="12" spans="1:16">
      <c r="A12" s="3" t="s">
        <v>53</v>
      </c>
      <c r="C12" s="2" t="s">
        <v>60</v>
      </c>
      <c r="E12" s="2" t="s">
        <v>92</v>
      </c>
      <c r="L12" s="3">
        <v>22</v>
      </c>
      <c r="M12" s="3">
        <v>22</v>
      </c>
      <c r="N12" s="3">
        <v>23</v>
      </c>
      <c r="O12" s="3">
        <v>23</v>
      </c>
      <c r="P12" s="3">
        <f t="shared" si="0"/>
        <v>90</v>
      </c>
    </row>
    <row r="13" spans="1:16">
      <c r="A13" s="3" t="s">
        <v>54</v>
      </c>
      <c r="C13" s="2" t="s">
        <v>78</v>
      </c>
      <c r="D13" s="3">
        <v>1993</v>
      </c>
      <c r="E13" s="2" t="s">
        <v>80</v>
      </c>
      <c r="J13" s="3">
        <v>30</v>
      </c>
      <c r="K13" s="3">
        <v>30</v>
      </c>
      <c r="P13" s="3">
        <f t="shared" si="0"/>
        <v>60</v>
      </c>
    </row>
    <row r="14" spans="1:16">
      <c r="A14" s="3" t="s">
        <v>55</v>
      </c>
      <c r="B14" s="3">
        <v>410</v>
      </c>
      <c r="C14" s="2" t="s">
        <v>23</v>
      </c>
      <c r="D14" s="3">
        <v>1991</v>
      </c>
      <c r="E14" s="2" t="s">
        <v>36</v>
      </c>
      <c r="F14" s="4">
        <v>30</v>
      </c>
      <c r="G14" s="4">
        <v>27</v>
      </c>
      <c r="H14" s="4"/>
      <c r="I14" s="4"/>
      <c r="J14" s="4"/>
      <c r="K14" s="4"/>
      <c r="L14" s="4"/>
      <c r="M14" s="4"/>
      <c r="N14" s="4"/>
      <c r="O14" s="4"/>
      <c r="P14" s="3">
        <f t="shared" si="0"/>
        <v>57</v>
      </c>
    </row>
    <row r="15" spans="1:16">
      <c r="A15" s="3" t="s">
        <v>76</v>
      </c>
      <c r="B15" s="3">
        <v>333</v>
      </c>
      <c r="C15" s="2" t="s">
        <v>63</v>
      </c>
      <c r="D15" s="3"/>
      <c r="E15" s="2" t="s">
        <v>32</v>
      </c>
      <c r="F15" s="4"/>
      <c r="G15" s="4"/>
      <c r="H15" s="3">
        <v>30</v>
      </c>
      <c r="I15" s="3">
        <v>25</v>
      </c>
      <c r="J15" s="4"/>
      <c r="K15" s="4"/>
      <c r="P15" s="3">
        <f t="shared" si="0"/>
        <v>55</v>
      </c>
    </row>
    <row r="16" spans="1:16">
      <c r="A16" s="3" t="s">
        <v>77</v>
      </c>
      <c r="B16" s="3">
        <v>79</v>
      </c>
      <c r="C16" s="2" t="s">
        <v>56</v>
      </c>
      <c r="D16" s="3"/>
      <c r="E16" s="2" t="s">
        <v>32</v>
      </c>
      <c r="F16" s="4"/>
      <c r="G16" s="4"/>
      <c r="H16" s="3">
        <v>21</v>
      </c>
      <c r="I16" s="3">
        <v>21</v>
      </c>
      <c r="J16" s="4"/>
      <c r="K16" s="4"/>
      <c r="P16" s="3">
        <f t="shared" si="0"/>
        <v>42</v>
      </c>
    </row>
    <row r="17" spans="1:16">
      <c r="A17" s="3"/>
      <c r="C17" s="2" t="s">
        <v>79</v>
      </c>
      <c r="D17" s="3">
        <v>1992</v>
      </c>
      <c r="E17" s="2" t="s">
        <v>36</v>
      </c>
      <c r="J17" s="4">
        <v>25</v>
      </c>
      <c r="P17" s="3">
        <f t="shared" si="0"/>
        <v>25</v>
      </c>
    </row>
    <row r="18" spans="1:16">
      <c r="C18" s="2" t="s">
        <v>93</v>
      </c>
      <c r="E18" s="2" t="s">
        <v>32</v>
      </c>
      <c r="L18" s="3">
        <v>25</v>
      </c>
      <c r="P18" s="3">
        <f t="shared" si="0"/>
        <v>25</v>
      </c>
    </row>
    <row r="19" spans="1:16">
      <c r="C19" s="2" t="s">
        <v>94</v>
      </c>
      <c r="E19" s="2" t="s">
        <v>32</v>
      </c>
      <c r="M19" s="3">
        <v>25</v>
      </c>
      <c r="P19" s="3">
        <f t="shared" si="0"/>
        <v>25</v>
      </c>
    </row>
    <row r="20" spans="1:16">
      <c r="C20" s="2" t="s">
        <v>91</v>
      </c>
      <c r="E20" s="2" t="s">
        <v>32</v>
      </c>
      <c r="M20" s="3">
        <v>21</v>
      </c>
      <c r="P20" s="3">
        <f t="shared" si="0"/>
        <v>21</v>
      </c>
    </row>
  </sheetData>
  <mergeCells count="6">
    <mergeCell ref="A1:P1"/>
    <mergeCell ref="F3:G3"/>
    <mergeCell ref="H3:I3"/>
    <mergeCell ref="J3:K3"/>
    <mergeCell ref="L3:M3"/>
    <mergeCell ref="N3:O3"/>
  </mergeCells>
  <phoneticPr fontId="1" type="noConversion"/>
  <pageMargins left="0.4" right="0.36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Gyermek I. (-8)</vt:lpstr>
      <vt:lpstr>Gyermek II. (9-10)</vt:lpstr>
      <vt:lpstr>Serdülő (11-12)</vt:lpstr>
      <vt:lpstr>Ifjúsági (13-14)</vt:lpstr>
      <vt:lpstr>Junior (15-16)</vt:lpstr>
      <vt:lpstr>Felnőtt Nő (15+)</vt:lpstr>
      <vt:lpstr>Masters</vt:lpstr>
      <vt:lpstr>Felnőtt (17+)</vt:lpstr>
      <vt:lpstr>Masters!Print_Area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Péter Kovács</dc:creator>
  <cp:lastModifiedBy>Feri</cp:lastModifiedBy>
  <cp:lastPrinted>2014-10-03T16:29:17Z</cp:lastPrinted>
  <dcterms:created xsi:type="dcterms:W3CDTF">2013-05-05T18:04:07Z</dcterms:created>
  <dcterms:modified xsi:type="dcterms:W3CDTF">2014-11-06T11:10:43Z</dcterms:modified>
</cp:coreProperties>
</file>