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autoCompressPictures="0"/>
  <bookViews>
    <workbookView xWindow="13200" yWindow="75" windowWidth="19320" windowHeight="15480" tabRatio="500"/>
  </bookViews>
  <sheets>
    <sheet name="Gyermek I. (-8)" sheetId="2" r:id="rId1"/>
    <sheet name="Gyermek II. (9-10)" sheetId="1" r:id="rId2"/>
    <sheet name="Serdülő (11-12)" sheetId="3" r:id="rId3"/>
    <sheet name="Ifjúsági (13-14)" sheetId="4" r:id="rId4"/>
    <sheet name="Junior (15-16)" sheetId="6" r:id="rId5"/>
    <sheet name="Felnőtt (17+)" sheetId="5" r:id="rId6"/>
  </sheets>
  <calcPr calcId="114210" concurrentCalc="0"/>
</workbook>
</file>

<file path=xl/calcChain.xml><?xml version="1.0" encoding="utf-8"?>
<calcChain xmlns="http://schemas.openxmlformats.org/spreadsheetml/2006/main">
  <c r="Q11" i="4"/>
  <c r="Q10"/>
  <c r="Q7" i="5"/>
  <c r="Q6"/>
  <c r="Q5"/>
  <c r="Q7" i="2"/>
  <c r="Q9" i="6"/>
  <c r="Q5" i="4"/>
  <c r="Q5" i="3"/>
  <c r="Q6" i="2"/>
  <c r="Q5"/>
  <c r="Q9" i="4"/>
  <c r="Q11" i="3"/>
  <c r="Q7" i="4"/>
  <c r="Q8"/>
  <c r="Q11" i="2"/>
  <c r="Q9"/>
  <c r="Q14"/>
  <c r="Q12"/>
  <c r="Q8"/>
  <c r="Q13"/>
  <c r="Q8" i="3"/>
  <c r="Q10"/>
  <c r="Q12"/>
  <c r="Q7"/>
  <c r="Q6"/>
  <c r="Q11" i="5"/>
  <c r="R7" i="1"/>
  <c r="Q13" i="5"/>
  <c r="Q6" i="6"/>
  <c r="Q10" i="5"/>
  <c r="R5" i="1"/>
  <c r="Q12" i="5"/>
  <c r="Q8" i="6"/>
  <c r="Q5"/>
  <c r="Q6" i="4"/>
  <c r="R6" i="1"/>
</calcChain>
</file>

<file path=xl/sharedStrings.xml><?xml version="1.0" encoding="utf-8"?>
<sst xmlns="http://schemas.openxmlformats.org/spreadsheetml/2006/main" count="247" uniqueCount="86">
  <si>
    <t>Startszám</t>
  </si>
  <si>
    <t>Név</t>
  </si>
  <si>
    <t>Klub</t>
  </si>
  <si>
    <t>Szüleltési év</t>
  </si>
  <si>
    <t>Helyezés</t>
  </si>
  <si>
    <t>Szalai Patrik</t>
  </si>
  <si>
    <t>Sopron</t>
  </si>
  <si>
    <t>I.</t>
  </si>
  <si>
    <t>II.</t>
  </si>
  <si>
    <t>III.</t>
  </si>
  <si>
    <t>IV.</t>
  </si>
  <si>
    <t>V.</t>
  </si>
  <si>
    <t>VI.</t>
  </si>
  <si>
    <t>VII.</t>
  </si>
  <si>
    <t>IX.</t>
  </si>
  <si>
    <t>X.</t>
  </si>
  <si>
    <t>Összesen</t>
  </si>
  <si>
    <t>Pichler Igor</t>
  </si>
  <si>
    <t>Herczeg Sándor</t>
  </si>
  <si>
    <t>Réti Tibor</t>
  </si>
  <si>
    <t>1.</t>
  </si>
  <si>
    <t>2.</t>
  </si>
  <si>
    <t>3.</t>
  </si>
  <si>
    <t>4.</t>
  </si>
  <si>
    <t>5.</t>
  </si>
  <si>
    <t>Borbély Ferenc Benedek</t>
  </si>
  <si>
    <t>Zsembery Boldizsár</t>
  </si>
  <si>
    <t>Pál Kata</t>
  </si>
  <si>
    <t>HÓD-Kerékpár</t>
  </si>
  <si>
    <t>Veszprémi Spartacus</t>
  </si>
  <si>
    <t>GYSEV Sopron</t>
  </si>
  <si>
    <t>László Milos</t>
  </si>
  <si>
    <t>Szoboszlai Patrik</t>
  </si>
  <si>
    <t>Pál Szabolcs</t>
  </si>
  <si>
    <t>Pál Kornél</t>
  </si>
  <si>
    <t>Összett pontállás Gyermek I. (-8)</t>
  </si>
  <si>
    <t>Gencsapáti KSE</t>
  </si>
  <si>
    <t>Összett pontállás Gyermek II. (9-10)</t>
  </si>
  <si>
    <t>Schlosser Albert</t>
  </si>
  <si>
    <t>Összett pontállás Serdülő (11-12)</t>
  </si>
  <si>
    <t>Schlosser Márton</t>
  </si>
  <si>
    <t>6.</t>
  </si>
  <si>
    <t>7.</t>
  </si>
  <si>
    <t>8.</t>
  </si>
  <si>
    <t>Vincze Gergely</t>
  </si>
  <si>
    <t>Összett pontállás Junior (15-16)</t>
  </si>
  <si>
    <t>Összett pontállás Ifjúsági (13-14)</t>
  </si>
  <si>
    <t>Összett pontállás Felnőtt (17+)</t>
  </si>
  <si>
    <t>Bujáki Bence</t>
  </si>
  <si>
    <t>Veszprém</t>
  </si>
  <si>
    <t>Pozsony</t>
  </si>
  <si>
    <t>Mühlen</t>
  </si>
  <si>
    <t>Torma Zalán</t>
  </si>
  <si>
    <t>Tötökbálinti BMX Klub</t>
  </si>
  <si>
    <t>GYSEV Sopron BMX SE</t>
  </si>
  <si>
    <t>Czisztler Dániel</t>
  </si>
  <si>
    <t>Kádár Eszter</t>
  </si>
  <si>
    <t>Focus Team Hungary</t>
  </si>
  <si>
    <t>Bokros Kincső</t>
  </si>
  <si>
    <t>Franczia Péter</t>
  </si>
  <si>
    <t>Szabó Ádám</t>
  </si>
  <si>
    <t>Hruby Márton</t>
  </si>
  <si>
    <t>Lajtos Krisztián</t>
  </si>
  <si>
    <t xml:space="preserve">Veszprémi Spartacus </t>
  </si>
  <si>
    <t>Kádár Anna</t>
  </si>
  <si>
    <t>Gárdonyi Dániel</t>
  </si>
  <si>
    <t>Bokros Csenge</t>
  </si>
  <si>
    <t>Zsiga Milán</t>
  </si>
  <si>
    <t>KSI-Csepel SE</t>
  </si>
  <si>
    <t>HÓD-Kerékpár SE</t>
  </si>
  <si>
    <t>Lőrinc 2000</t>
  </si>
  <si>
    <t>Hódi András</t>
  </si>
  <si>
    <t>Limit Racing Team</t>
  </si>
  <si>
    <t>Kelemen Botond</t>
  </si>
  <si>
    <t>9.</t>
  </si>
  <si>
    <t>Franczia Barnabás</t>
  </si>
  <si>
    <t>Zügn Kristóf</t>
  </si>
  <si>
    <t>Koszár Tícián</t>
  </si>
  <si>
    <t>Hájós Dániel</t>
  </si>
  <si>
    <t>Bálint Péter</t>
  </si>
  <si>
    <t>Bálint Gyula</t>
  </si>
  <si>
    <t>Zügn Olivér</t>
  </si>
  <si>
    <t>Adamcsik Tamás</t>
  </si>
  <si>
    <t>RTK Túra és BMX Szakosztály</t>
  </si>
  <si>
    <t>Lipcsei Leona Éva</t>
  </si>
  <si>
    <t>Blue Scorpions MC</t>
  </si>
</sst>
</file>

<file path=xl/styles.xml><?xml version="1.0" encoding="utf-8"?>
<styleSheet xmlns="http://schemas.openxmlformats.org/spreadsheetml/2006/main">
  <fonts count="6"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4"/>
  <sheetViews>
    <sheetView tabSelected="1" showRuler="0" zoomScale="70" zoomScaleNormal="70" zoomScalePageLayoutView="70" workbookViewId="0">
      <pane ySplit="1" topLeftCell="A2" activePane="bottomLeft" state="frozen"/>
      <selection pane="bottomLeft" activeCell="C14" sqref="C14"/>
    </sheetView>
  </sheetViews>
  <sheetFormatPr defaultColWidth="11" defaultRowHeight="12.75"/>
  <cols>
    <col min="1" max="1" width="6.875" style="2" bestFit="1" customWidth="1"/>
    <col min="2" max="2" width="7.625" style="2" bestFit="1" customWidth="1"/>
    <col min="3" max="3" width="17.375" style="2" bestFit="1" customWidth="1"/>
    <col min="4" max="4" width="9.25" style="2" bestFit="1" customWidth="1"/>
    <col min="5" max="5" width="16.625" style="2" bestFit="1" customWidth="1"/>
    <col min="6" max="11" width="3" style="2" bestFit="1" customWidth="1"/>
    <col min="12" max="12" width="3.125" style="2" bestFit="1" customWidth="1"/>
    <col min="13" max="13" width="3.125" style="3" bestFit="1" customWidth="1"/>
    <col min="14" max="15" width="3" style="2" bestFit="1" customWidth="1"/>
    <col min="16" max="16" width="3.5" style="2" customWidth="1"/>
    <col min="17" max="17" width="3.875" style="2" bestFit="1" customWidth="1"/>
    <col min="18" max="16384" width="11" style="2"/>
  </cols>
  <sheetData>
    <row r="1" spans="1:17">
      <c r="A1" s="14" t="s">
        <v>35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>
      <c r="F2" s="15" t="s">
        <v>50</v>
      </c>
      <c r="G2" s="15"/>
      <c r="H2" s="15" t="s">
        <v>6</v>
      </c>
      <c r="I2" s="15"/>
      <c r="J2" s="15" t="s">
        <v>6</v>
      </c>
      <c r="K2" s="15"/>
      <c r="L2" s="15" t="s">
        <v>49</v>
      </c>
      <c r="M2" s="15"/>
      <c r="N2" s="15" t="s">
        <v>51</v>
      </c>
      <c r="O2" s="15"/>
      <c r="P2" s="3"/>
    </row>
    <row r="3" spans="1:17">
      <c r="A3" s="3" t="s">
        <v>4</v>
      </c>
      <c r="B3" s="3" t="s">
        <v>0</v>
      </c>
      <c r="C3" s="3" t="s">
        <v>1</v>
      </c>
      <c r="D3" s="3" t="s">
        <v>3</v>
      </c>
      <c r="E3" s="3" t="s">
        <v>2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13</v>
      </c>
      <c r="N3" s="3" t="s">
        <v>14</v>
      </c>
      <c r="O3" s="3" t="s">
        <v>15</v>
      </c>
      <c r="P3" s="3"/>
      <c r="Q3" s="3"/>
    </row>
    <row r="4" spans="1:17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N4" s="3"/>
      <c r="O4" s="3"/>
      <c r="P4" s="3"/>
      <c r="Q4" s="3"/>
    </row>
    <row r="5" spans="1:17">
      <c r="A5" s="3" t="s">
        <v>20</v>
      </c>
      <c r="B5" s="4">
        <v>27</v>
      </c>
      <c r="C5" s="2" t="s">
        <v>25</v>
      </c>
      <c r="D5" s="4">
        <v>2007</v>
      </c>
      <c r="E5" s="2" t="s">
        <v>29</v>
      </c>
      <c r="F5" s="5">
        <v>27</v>
      </c>
      <c r="G5" s="5">
        <v>27</v>
      </c>
      <c r="H5" s="3">
        <v>30</v>
      </c>
      <c r="I5" s="3">
        <v>30</v>
      </c>
      <c r="J5" s="3">
        <v>30</v>
      </c>
      <c r="K5" s="4">
        <v>30</v>
      </c>
      <c r="L5" s="3">
        <v>30</v>
      </c>
      <c r="M5" s="3">
        <v>30</v>
      </c>
      <c r="N5" s="3">
        <v>30</v>
      </c>
      <c r="O5" s="5">
        <v>27</v>
      </c>
      <c r="P5" s="3">
        <v>-81</v>
      </c>
      <c r="Q5" s="3">
        <f>SUM(F5:P5)</f>
        <v>210</v>
      </c>
    </row>
    <row r="6" spans="1:17">
      <c r="A6" s="3" t="s">
        <v>21</v>
      </c>
      <c r="B6" s="4">
        <v>103</v>
      </c>
      <c r="C6" s="2" t="s">
        <v>26</v>
      </c>
      <c r="D6" s="4">
        <v>2007</v>
      </c>
      <c r="E6" s="6" t="s">
        <v>53</v>
      </c>
      <c r="F6" s="3">
        <v>30</v>
      </c>
      <c r="G6" s="3">
        <v>30</v>
      </c>
      <c r="H6" s="3">
        <v>27</v>
      </c>
      <c r="I6" s="3">
        <v>27</v>
      </c>
      <c r="J6" s="3">
        <v>27</v>
      </c>
      <c r="K6" s="4">
        <v>27</v>
      </c>
      <c r="L6" s="5">
        <v>27</v>
      </c>
      <c r="M6" s="5">
        <v>27</v>
      </c>
      <c r="N6" s="5">
        <v>27</v>
      </c>
      <c r="O6" s="3">
        <v>30</v>
      </c>
      <c r="P6" s="3">
        <v>-81</v>
      </c>
      <c r="Q6" s="3">
        <f>SUM(F6:P6)</f>
        <v>198</v>
      </c>
    </row>
    <row r="7" spans="1:17">
      <c r="A7" s="3" t="s">
        <v>22</v>
      </c>
      <c r="B7" s="4">
        <v>29</v>
      </c>
      <c r="C7" s="2" t="s">
        <v>52</v>
      </c>
      <c r="D7" s="3">
        <v>2007</v>
      </c>
      <c r="E7" s="2" t="s">
        <v>54</v>
      </c>
      <c r="F7" s="3">
        <v>25</v>
      </c>
      <c r="G7" s="3"/>
      <c r="H7" s="3">
        <v>25</v>
      </c>
      <c r="I7" s="3">
        <v>25</v>
      </c>
      <c r="J7" s="3">
        <v>25</v>
      </c>
      <c r="K7" s="4">
        <v>25</v>
      </c>
      <c r="L7" s="3">
        <v>25</v>
      </c>
      <c r="N7" s="3">
        <v>23</v>
      </c>
      <c r="O7" s="5">
        <v>23</v>
      </c>
      <c r="P7" s="3">
        <v>-23</v>
      </c>
      <c r="Q7" s="3">
        <f>SUM(F7:P7)</f>
        <v>173</v>
      </c>
    </row>
    <row r="8" spans="1:17">
      <c r="A8" s="3" t="s">
        <v>43</v>
      </c>
      <c r="B8" s="4">
        <v>28</v>
      </c>
      <c r="C8" s="2" t="s">
        <v>58</v>
      </c>
      <c r="D8" s="4">
        <v>2008</v>
      </c>
      <c r="E8" s="2" t="s">
        <v>54</v>
      </c>
      <c r="H8" s="3">
        <v>20</v>
      </c>
      <c r="I8" s="3">
        <v>20</v>
      </c>
      <c r="L8" s="3">
        <v>21</v>
      </c>
      <c r="M8" s="3">
        <v>21</v>
      </c>
      <c r="N8" s="3">
        <v>21</v>
      </c>
      <c r="O8" s="3">
        <v>21</v>
      </c>
      <c r="P8" s="3"/>
      <c r="Q8" s="3">
        <f>SUM(F8:O8)</f>
        <v>124</v>
      </c>
    </row>
    <row r="9" spans="1:17">
      <c r="A9" s="3" t="s">
        <v>24</v>
      </c>
      <c r="B9" s="4">
        <v>60</v>
      </c>
      <c r="C9" s="2" t="s">
        <v>55</v>
      </c>
      <c r="D9" s="4">
        <v>2007</v>
      </c>
      <c r="E9" s="2" t="s">
        <v>54</v>
      </c>
      <c r="H9" s="3">
        <v>23</v>
      </c>
      <c r="I9" s="3">
        <v>22</v>
      </c>
      <c r="J9" s="3"/>
      <c r="K9" s="4"/>
      <c r="M9" s="3">
        <v>23</v>
      </c>
      <c r="N9" s="2">
        <v>25</v>
      </c>
      <c r="O9" s="2">
        <v>25</v>
      </c>
      <c r="Q9" s="3">
        <f>SUM(F9:O9)</f>
        <v>118</v>
      </c>
    </row>
    <row r="10" spans="1:17">
      <c r="A10" s="3"/>
      <c r="B10" s="4"/>
      <c r="D10" s="4"/>
      <c r="H10" s="3"/>
      <c r="I10" s="3"/>
      <c r="J10" s="3"/>
      <c r="K10" s="4"/>
      <c r="Q10" s="3"/>
    </row>
    <row r="11" spans="1:17">
      <c r="A11" s="3" t="s">
        <v>23</v>
      </c>
      <c r="B11" s="4">
        <v>101</v>
      </c>
      <c r="C11" s="2" t="s">
        <v>75</v>
      </c>
      <c r="D11" s="4">
        <v>2007</v>
      </c>
      <c r="E11" s="2" t="s">
        <v>29</v>
      </c>
      <c r="F11" s="3">
        <v>23</v>
      </c>
      <c r="G11" s="3">
        <v>25</v>
      </c>
      <c r="L11" s="3">
        <v>23</v>
      </c>
      <c r="M11" s="3">
        <v>25</v>
      </c>
      <c r="Q11" s="3">
        <f>SUM(F11:O11)</f>
        <v>96</v>
      </c>
    </row>
    <row r="12" spans="1:17">
      <c r="A12" s="3" t="s">
        <v>42</v>
      </c>
      <c r="B12" s="4">
        <v>30</v>
      </c>
      <c r="C12" s="2" t="s">
        <v>27</v>
      </c>
      <c r="D12" s="4">
        <v>2008</v>
      </c>
      <c r="E12" s="2" t="s">
        <v>28</v>
      </c>
      <c r="H12" s="3">
        <v>21</v>
      </c>
      <c r="I12" s="3">
        <v>21</v>
      </c>
      <c r="L12" s="3">
        <v>22</v>
      </c>
      <c r="M12" s="3">
        <v>22</v>
      </c>
      <c r="Q12" s="3">
        <f>SUM(F12:O12)</f>
        <v>86</v>
      </c>
    </row>
    <row r="13" spans="1:17">
      <c r="A13" s="3" t="s">
        <v>74</v>
      </c>
      <c r="B13" s="4">
        <v>102</v>
      </c>
      <c r="C13" s="2" t="s">
        <v>59</v>
      </c>
      <c r="D13" s="4">
        <v>2010</v>
      </c>
      <c r="E13" s="6" t="s">
        <v>29</v>
      </c>
      <c r="H13" s="3">
        <v>19</v>
      </c>
      <c r="L13" s="3">
        <v>20</v>
      </c>
      <c r="M13" s="3">
        <v>20</v>
      </c>
      <c r="Q13" s="3">
        <f>SUM(F13:O13)</f>
        <v>59</v>
      </c>
    </row>
    <row r="14" spans="1:17">
      <c r="A14" s="3" t="s">
        <v>41</v>
      </c>
      <c r="B14" s="4">
        <v>1099</v>
      </c>
      <c r="C14" s="2" t="s">
        <v>56</v>
      </c>
      <c r="D14" s="4">
        <v>2006</v>
      </c>
      <c r="E14" s="2" t="s">
        <v>57</v>
      </c>
      <c r="H14" s="3">
        <v>22</v>
      </c>
      <c r="I14" s="3">
        <v>23</v>
      </c>
      <c r="J14" s="3"/>
      <c r="K14" s="4"/>
      <c r="Q14" s="3">
        <f>SUM(F14:O14)</f>
        <v>45</v>
      </c>
    </row>
  </sheetData>
  <mergeCells count="6">
    <mergeCell ref="A1:Q1"/>
    <mergeCell ref="F2:G2"/>
    <mergeCell ref="H2:I2"/>
    <mergeCell ref="J2:K2"/>
    <mergeCell ref="L2:M2"/>
    <mergeCell ref="N2:O2"/>
  </mergeCells>
  <phoneticPr fontId="0" type="noConversion"/>
  <pageMargins left="0.75" right="0.75" top="1" bottom="1" header="0.5" footer="0.5"/>
  <pageSetup paperSize="9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9"/>
  <sheetViews>
    <sheetView showRuler="0" topLeftCell="C1" zoomScale="85" zoomScaleNormal="85" zoomScalePageLayoutView="85" workbookViewId="0">
      <selection activeCell="M51" sqref="M51"/>
    </sheetView>
  </sheetViews>
  <sheetFormatPr defaultColWidth="11" defaultRowHeight="12.75"/>
  <cols>
    <col min="1" max="1" width="8.375" style="2" customWidth="1"/>
    <col min="2" max="2" width="11" style="2"/>
    <col min="3" max="3" width="7.125" style="2" bestFit="1" customWidth="1"/>
    <col min="4" max="4" width="7.875" style="2" customWidth="1"/>
    <col min="5" max="5" width="10.625" style="2" bestFit="1" customWidth="1"/>
    <col min="6" max="6" width="9.5" style="2" bestFit="1" customWidth="1"/>
    <col min="7" max="7" width="15.875" style="2" bestFit="1" customWidth="1"/>
    <col min="8" max="8" width="4.375" style="2" customWidth="1"/>
    <col min="9" max="9" width="2.5" style="2" customWidth="1"/>
    <col min="10" max="10" width="3.125" style="2" customWidth="1"/>
    <col min="11" max="11" width="3.375" style="2" customWidth="1"/>
    <col min="12" max="12" width="4.25" style="2" customWidth="1"/>
    <col min="13" max="13" width="5" style="2" customWidth="1"/>
    <col min="14" max="14" width="4.625" style="2" customWidth="1"/>
    <col min="15" max="15" width="3.375" style="2" customWidth="1"/>
    <col min="16" max="16" width="4.875" style="2" customWidth="1"/>
    <col min="17" max="17" width="5.5" style="2" customWidth="1"/>
    <col min="18" max="18" width="7.5" style="2" customWidth="1"/>
    <col min="19" max="16384" width="11" style="2"/>
  </cols>
  <sheetData>
    <row r="1" spans="1:18">
      <c r="A1" s="14" t="s">
        <v>37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8">
      <c r="H2" s="15" t="s">
        <v>50</v>
      </c>
      <c r="I2" s="15"/>
      <c r="J2" s="15" t="s">
        <v>6</v>
      </c>
      <c r="K2" s="15"/>
      <c r="L2" s="15" t="s">
        <v>6</v>
      </c>
      <c r="M2" s="15"/>
      <c r="N2" s="15" t="s">
        <v>49</v>
      </c>
      <c r="O2" s="15"/>
      <c r="P2" s="15" t="s">
        <v>51</v>
      </c>
      <c r="Q2" s="15"/>
    </row>
    <row r="3" spans="1:18">
      <c r="A3" s="3" t="s">
        <v>4</v>
      </c>
      <c r="B3" s="3" t="s">
        <v>0</v>
      </c>
      <c r="C3" s="3" t="s">
        <v>4</v>
      </c>
      <c r="D3" s="3" t="s">
        <v>0</v>
      </c>
      <c r="E3" s="3" t="s">
        <v>1</v>
      </c>
      <c r="F3" s="3" t="s">
        <v>3</v>
      </c>
      <c r="G3" s="3" t="s">
        <v>2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13</v>
      </c>
      <c r="P3" s="3" t="s">
        <v>14</v>
      </c>
      <c r="Q3" s="3" t="s">
        <v>15</v>
      </c>
      <c r="R3" s="3" t="s">
        <v>16</v>
      </c>
    </row>
    <row r="4" spans="1:18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>
      <c r="A5" s="3" t="s">
        <v>20</v>
      </c>
      <c r="B5" s="3">
        <v>103</v>
      </c>
      <c r="C5" s="3">
        <v>1</v>
      </c>
      <c r="D5" s="3">
        <v>103</v>
      </c>
      <c r="E5" s="6" t="s">
        <v>5</v>
      </c>
      <c r="F5" s="3">
        <v>2005</v>
      </c>
      <c r="G5" s="6" t="s">
        <v>54</v>
      </c>
      <c r="H5" s="4">
        <v>30</v>
      </c>
      <c r="I5" s="4"/>
      <c r="J5" s="3">
        <v>30</v>
      </c>
      <c r="K5" s="3">
        <v>30</v>
      </c>
      <c r="L5" s="3">
        <v>27</v>
      </c>
      <c r="M5" s="3">
        <v>30</v>
      </c>
      <c r="P5" s="3">
        <v>30</v>
      </c>
      <c r="Q5" s="3">
        <v>30</v>
      </c>
      <c r="R5" s="3">
        <f>SUM(H5:Q5)</f>
        <v>207</v>
      </c>
    </row>
    <row r="6" spans="1:18">
      <c r="A6" s="3" t="s">
        <v>22</v>
      </c>
      <c r="B6" s="3">
        <v>62</v>
      </c>
      <c r="C6" s="3">
        <v>2</v>
      </c>
      <c r="D6" s="3">
        <v>62</v>
      </c>
      <c r="E6" s="6" t="s">
        <v>60</v>
      </c>
      <c r="F6" s="3">
        <v>2005</v>
      </c>
      <c r="G6" s="2" t="s">
        <v>29</v>
      </c>
      <c r="H6" s="4"/>
      <c r="I6" s="4"/>
      <c r="J6" s="3">
        <v>27</v>
      </c>
      <c r="K6" s="3"/>
      <c r="L6" s="3">
        <v>25</v>
      </c>
      <c r="M6" s="3">
        <v>27</v>
      </c>
      <c r="N6" s="3">
        <v>30</v>
      </c>
      <c r="O6" s="3">
        <v>30</v>
      </c>
      <c r="P6" s="3">
        <v>27</v>
      </c>
      <c r="Q6" s="3">
        <v>27</v>
      </c>
      <c r="R6" s="3">
        <f>SUM(H6:Q6)</f>
        <v>193</v>
      </c>
    </row>
    <row r="7" spans="1:18">
      <c r="A7" s="3" t="s">
        <v>21</v>
      </c>
      <c r="B7" s="3">
        <v>59</v>
      </c>
      <c r="C7" s="3">
        <v>3</v>
      </c>
      <c r="D7" s="3">
        <v>59</v>
      </c>
      <c r="E7" s="2" t="s">
        <v>61</v>
      </c>
      <c r="F7" s="3">
        <v>2005</v>
      </c>
      <c r="G7" s="6" t="s">
        <v>54</v>
      </c>
      <c r="J7" s="3">
        <v>25</v>
      </c>
      <c r="K7" s="3">
        <v>27</v>
      </c>
      <c r="L7" s="3">
        <v>30</v>
      </c>
      <c r="M7" s="3">
        <v>25</v>
      </c>
      <c r="P7" s="3">
        <v>25</v>
      </c>
      <c r="Q7" s="3">
        <v>25</v>
      </c>
      <c r="R7" s="3">
        <f>SUM(H7:Q7)</f>
        <v>157</v>
      </c>
    </row>
    <row r="9" spans="1:18">
      <c r="A9" s="3"/>
      <c r="F9" s="3"/>
      <c r="L9" s="3"/>
      <c r="M9" s="3"/>
      <c r="R9" s="3"/>
    </row>
  </sheetData>
  <mergeCells count="6">
    <mergeCell ref="A1:R1"/>
    <mergeCell ref="H2:I2"/>
    <mergeCell ref="J2:K2"/>
    <mergeCell ref="L2:M2"/>
    <mergeCell ref="N2:O2"/>
    <mergeCell ref="P2:Q2"/>
  </mergeCells>
  <phoneticPr fontId="0" type="noConversion"/>
  <pageMargins left="0.75" right="0.75" top="1" bottom="1" header="0.5" footer="0.5"/>
  <pageSetup paperSize="9" orientation="landscape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6"/>
  <sheetViews>
    <sheetView showRuler="0" zoomScale="85" zoomScaleNormal="85" zoomScalePageLayoutView="85" workbookViewId="0">
      <selection activeCell="G26" sqref="G26"/>
    </sheetView>
  </sheetViews>
  <sheetFormatPr defaultColWidth="11" defaultRowHeight="12.75"/>
  <cols>
    <col min="1" max="1" width="7.125" style="2" bestFit="1" customWidth="1"/>
    <col min="2" max="2" width="7.875" style="2" bestFit="1" customWidth="1"/>
    <col min="3" max="3" width="13.125" style="2" bestFit="1" customWidth="1"/>
    <col min="4" max="4" width="9.5" style="2" bestFit="1" customWidth="1"/>
    <col min="5" max="5" width="15.875" style="2" bestFit="1" customWidth="1"/>
    <col min="6" max="6" width="4.25" style="2" customWidth="1"/>
    <col min="7" max="7" width="3.375" style="2" customWidth="1"/>
    <col min="8" max="8" width="4.25" style="2" customWidth="1"/>
    <col min="9" max="9" width="4.75" style="2" customWidth="1"/>
    <col min="10" max="10" width="4.5" style="2" customWidth="1"/>
    <col min="11" max="11" width="5.25" style="2" customWidth="1"/>
    <col min="12" max="12" width="4.125" style="2" customWidth="1"/>
    <col min="13" max="13" width="2.875" style="2" customWidth="1"/>
    <col min="14" max="14" width="3.75" style="2" customWidth="1"/>
    <col min="15" max="15" width="3.375" style="2" customWidth="1"/>
    <col min="16" max="16" width="9.125" style="2" customWidth="1"/>
    <col min="17" max="16384" width="11" style="2"/>
  </cols>
  <sheetData>
    <row r="1" spans="1:17">
      <c r="A1" s="14" t="s">
        <v>39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>
      <c r="F2" s="15" t="s">
        <v>50</v>
      </c>
      <c r="G2" s="15"/>
      <c r="H2" s="15" t="s">
        <v>6</v>
      </c>
      <c r="I2" s="15"/>
      <c r="J2" s="15" t="s">
        <v>6</v>
      </c>
      <c r="K2" s="15"/>
      <c r="L2" s="15" t="s">
        <v>49</v>
      </c>
      <c r="M2" s="15"/>
      <c r="N2" s="15" t="s">
        <v>51</v>
      </c>
      <c r="O2" s="15"/>
      <c r="P2" s="3"/>
    </row>
    <row r="3" spans="1:17">
      <c r="A3" s="3" t="s">
        <v>4</v>
      </c>
      <c r="B3" s="3" t="s">
        <v>0</v>
      </c>
      <c r="C3" s="3" t="s">
        <v>1</v>
      </c>
      <c r="D3" s="3" t="s">
        <v>3</v>
      </c>
      <c r="E3" s="3" t="s">
        <v>2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13</v>
      </c>
      <c r="N3" s="3" t="s">
        <v>14</v>
      </c>
      <c r="O3" s="3" t="s">
        <v>15</v>
      </c>
      <c r="P3" s="3"/>
      <c r="Q3" s="3" t="s">
        <v>16</v>
      </c>
    </row>
    <row r="4" spans="1:17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>
      <c r="A5" s="3" t="s">
        <v>20</v>
      </c>
      <c r="B5" s="3">
        <v>109</v>
      </c>
      <c r="C5" s="2" t="s">
        <v>31</v>
      </c>
      <c r="D5" s="3">
        <v>2003</v>
      </c>
      <c r="E5" s="2" t="s">
        <v>29</v>
      </c>
      <c r="F5" s="3">
        <v>30</v>
      </c>
      <c r="G5" s="3">
        <v>30</v>
      </c>
      <c r="H5" s="3">
        <v>27</v>
      </c>
      <c r="I5" s="5">
        <v>27</v>
      </c>
      <c r="J5" s="5">
        <v>25</v>
      </c>
      <c r="K5" s="5">
        <v>25</v>
      </c>
      <c r="L5" s="3">
        <v>30</v>
      </c>
      <c r="M5" s="3">
        <v>30</v>
      </c>
      <c r="N5" s="3">
        <v>22</v>
      </c>
      <c r="O5" s="3">
        <v>30</v>
      </c>
      <c r="P5" s="3">
        <v>-77</v>
      </c>
      <c r="Q5" s="3">
        <f>SUM(F5:P5)</f>
        <v>199</v>
      </c>
    </row>
    <row r="6" spans="1:17">
      <c r="A6" s="3" t="s">
        <v>21</v>
      </c>
      <c r="B6" s="3">
        <v>52</v>
      </c>
      <c r="C6" s="7" t="s">
        <v>62</v>
      </c>
      <c r="D6" s="4">
        <v>2003</v>
      </c>
      <c r="E6" s="7" t="s">
        <v>54</v>
      </c>
      <c r="H6" s="3">
        <v>30</v>
      </c>
      <c r="I6" s="3">
        <v>25</v>
      </c>
      <c r="J6" s="3">
        <v>30</v>
      </c>
      <c r="K6" s="3">
        <v>27</v>
      </c>
      <c r="N6" s="3">
        <v>27</v>
      </c>
      <c r="O6" s="3">
        <v>25</v>
      </c>
      <c r="P6" s="3"/>
      <c r="Q6" s="3">
        <f t="shared" ref="Q6:Q12" si="0">SUM(F6:O6)</f>
        <v>164</v>
      </c>
    </row>
    <row r="7" spans="1:17">
      <c r="A7" s="3" t="s">
        <v>43</v>
      </c>
      <c r="B7" s="3">
        <v>23</v>
      </c>
      <c r="C7" s="7" t="s">
        <v>66</v>
      </c>
      <c r="D7" s="4">
        <v>2003</v>
      </c>
      <c r="E7" s="7" t="s">
        <v>63</v>
      </c>
      <c r="H7" s="3">
        <v>21</v>
      </c>
      <c r="I7" s="3">
        <v>21</v>
      </c>
      <c r="L7" s="2">
        <v>27</v>
      </c>
      <c r="M7" s="2">
        <v>27</v>
      </c>
      <c r="N7" s="3">
        <v>23</v>
      </c>
      <c r="O7" s="3">
        <v>27</v>
      </c>
      <c r="Q7" s="3">
        <f>SUM(F7:O7)</f>
        <v>146</v>
      </c>
    </row>
    <row r="8" spans="1:17">
      <c r="A8" s="3" t="s">
        <v>22</v>
      </c>
      <c r="B8" s="3">
        <v>53</v>
      </c>
      <c r="C8" s="7" t="s">
        <v>65</v>
      </c>
      <c r="D8" s="4">
        <v>2003</v>
      </c>
      <c r="E8" s="7" t="s">
        <v>54</v>
      </c>
      <c r="H8" s="3">
        <v>22</v>
      </c>
      <c r="I8" s="3">
        <v>30</v>
      </c>
      <c r="J8" s="3">
        <v>27</v>
      </c>
      <c r="K8" s="3">
        <v>30</v>
      </c>
      <c r="N8" s="3">
        <v>30</v>
      </c>
      <c r="O8" s="3"/>
      <c r="Q8" s="3">
        <f t="shared" si="0"/>
        <v>139</v>
      </c>
    </row>
    <row r="9" spans="1:17">
      <c r="A9" s="3"/>
      <c r="B9" s="3"/>
      <c r="C9" s="7"/>
      <c r="D9" s="4"/>
      <c r="E9" s="7"/>
      <c r="H9" s="3"/>
      <c r="I9" s="3"/>
      <c r="J9" s="3"/>
      <c r="K9" s="3"/>
      <c r="N9" s="3"/>
      <c r="O9" s="3"/>
      <c r="Q9" s="3"/>
    </row>
    <row r="10" spans="1:17">
      <c r="A10" s="3" t="s">
        <v>23</v>
      </c>
      <c r="B10" s="3">
        <v>56</v>
      </c>
      <c r="C10" s="7" t="s">
        <v>38</v>
      </c>
      <c r="D10" s="4">
        <v>2003</v>
      </c>
      <c r="E10" s="7" t="s">
        <v>54</v>
      </c>
      <c r="H10" s="3">
        <v>25</v>
      </c>
      <c r="I10" s="3">
        <v>23</v>
      </c>
      <c r="J10" s="3"/>
      <c r="K10" s="3"/>
      <c r="N10" s="3">
        <v>21</v>
      </c>
      <c r="O10" s="3">
        <v>23</v>
      </c>
      <c r="Q10" s="3">
        <f t="shared" si="0"/>
        <v>92</v>
      </c>
    </row>
    <row r="11" spans="1:17">
      <c r="A11" s="3" t="s">
        <v>24</v>
      </c>
      <c r="B11" s="3">
        <v>55</v>
      </c>
      <c r="C11" s="7" t="s">
        <v>76</v>
      </c>
      <c r="D11" s="4">
        <v>2004</v>
      </c>
      <c r="E11" s="7" t="s">
        <v>54</v>
      </c>
      <c r="J11" s="3">
        <v>23</v>
      </c>
      <c r="K11" s="3">
        <v>23</v>
      </c>
      <c r="N11" s="3">
        <v>25</v>
      </c>
      <c r="O11" s="3">
        <v>21</v>
      </c>
      <c r="P11" s="3"/>
      <c r="Q11" s="3">
        <f>SUM(F11:O11)</f>
        <v>92</v>
      </c>
    </row>
    <row r="12" spans="1:17">
      <c r="A12" s="3" t="s">
        <v>41</v>
      </c>
      <c r="B12" s="3">
        <v>1100</v>
      </c>
      <c r="C12" s="7" t="s">
        <v>64</v>
      </c>
      <c r="D12" s="4">
        <v>2003</v>
      </c>
      <c r="E12" s="7" t="s">
        <v>57</v>
      </c>
      <c r="H12" s="3">
        <v>23</v>
      </c>
      <c r="I12" s="3">
        <v>22</v>
      </c>
      <c r="J12" s="3"/>
      <c r="K12" s="3"/>
      <c r="N12" s="3"/>
      <c r="O12" s="3"/>
      <c r="Q12" s="3">
        <f t="shared" si="0"/>
        <v>45</v>
      </c>
    </row>
    <row r="13" spans="1:17">
      <c r="A13" s="3" t="s">
        <v>42</v>
      </c>
      <c r="B13" s="3">
        <v>57</v>
      </c>
      <c r="C13" s="7" t="s">
        <v>77</v>
      </c>
      <c r="D13" s="4">
        <v>2004</v>
      </c>
      <c r="E13" s="7" t="s">
        <v>54</v>
      </c>
      <c r="F13" s="7"/>
      <c r="J13" s="3">
        <v>22</v>
      </c>
      <c r="K13" s="3">
        <v>22</v>
      </c>
      <c r="Q13" s="3">
        <v>44</v>
      </c>
    </row>
    <row r="14" spans="1:17">
      <c r="A14" s="3"/>
    </row>
    <row r="15" spans="1:17">
      <c r="A15" s="3"/>
    </row>
    <row r="16" spans="1:17">
      <c r="A16" s="3"/>
      <c r="C16" s="7"/>
      <c r="D16" s="4"/>
      <c r="E16" s="7"/>
      <c r="J16" s="3"/>
      <c r="K16" s="3"/>
      <c r="Q16" s="3"/>
    </row>
  </sheetData>
  <mergeCells count="6">
    <mergeCell ref="A1:Q1"/>
    <mergeCell ref="F2:G2"/>
    <mergeCell ref="H2:I2"/>
    <mergeCell ref="J2:K2"/>
    <mergeCell ref="L2:M2"/>
    <mergeCell ref="N2:O2"/>
  </mergeCells>
  <phoneticPr fontId="0" type="noConversion"/>
  <pageMargins left="0.75" right="0.75" top="1" bottom="1" header="0.5" footer="0.5"/>
  <pageSetup paperSize="9"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11"/>
  <sheetViews>
    <sheetView showRuler="0" zoomScale="85" zoomScaleNormal="85" zoomScalePageLayoutView="85" workbookViewId="0">
      <selection activeCell="L24" sqref="L24"/>
    </sheetView>
  </sheetViews>
  <sheetFormatPr defaultColWidth="11" defaultRowHeight="12.75"/>
  <cols>
    <col min="1" max="1" width="7.125" style="2" bestFit="1" customWidth="1"/>
    <col min="2" max="2" width="7.875" style="2" bestFit="1" customWidth="1"/>
    <col min="3" max="3" width="12.5" style="2" bestFit="1" customWidth="1"/>
    <col min="4" max="4" width="9.5" style="2" bestFit="1" customWidth="1"/>
    <col min="5" max="5" width="20.875" style="2" bestFit="1" customWidth="1"/>
    <col min="6" max="6" width="4.125" style="2" customWidth="1"/>
    <col min="7" max="7" width="3.375" style="2" customWidth="1"/>
    <col min="8" max="8" width="4.375" style="2" customWidth="1"/>
    <col min="9" max="10" width="4" style="2" customWidth="1"/>
    <col min="11" max="11" width="3.5" style="2" customWidth="1"/>
    <col min="12" max="12" width="4.125" style="2" customWidth="1"/>
    <col min="13" max="13" width="4" style="2" customWidth="1"/>
    <col min="14" max="14" width="3.375" style="2" customWidth="1"/>
    <col min="15" max="16" width="4.5" style="2" customWidth="1"/>
    <col min="17" max="16384" width="11" style="2"/>
  </cols>
  <sheetData>
    <row r="1" spans="1:17">
      <c r="A1" s="14" t="s">
        <v>46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>
      <c r="F2" s="15" t="s">
        <v>50</v>
      </c>
      <c r="G2" s="15"/>
      <c r="H2" s="15" t="s">
        <v>6</v>
      </c>
      <c r="I2" s="15"/>
      <c r="J2" s="15" t="s">
        <v>6</v>
      </c>
      <c r="K2" s="15"/>
      <c r="L2" s="15" t="s">
        <v>49</v>
      </c>
      <c r="M2" s="15"/>
      <c r="N2" s="15" t="s">
        <v>51</v>
      </c>
      <c r="O2" s="15"/>
      <c r="P2" s="3"/>
    </row>
    <row r="3" spans="1:17">
      <c r="A3" s="3" t="s">
        <v>4</v>
      </c>
      <c r="B3" s="3" t="s">
        <v>0</v>
      </c>
      <c r="C3" s="3" t="s">
        <v>1</v>
      </c>
      <c r="D3" s="3" t="s">
        <v>3</v>
      </c>
      <c r="E3" s="3" t="s">
        <v>2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13</v>
      </c>
      <c r="N3" s="3" t="s">
        <v>14</v>
      </c>
      <c r="O3" s="3" t="s">
        <v>15</v>
      </c>
      <c r="P3" s="3"/>
      <c r="Q3" s="3" t="s">
        <v>16</v>
      </c>
    </row>
    <row r="4" spans="1:17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>
      <c r="A5" s="3" t="s">
        <v>20</v>
      </c>
      <c r="B5" s="3">
        <v>109</v>
      </c>
      <c r="C5" s="2" t="s">
        <v>17</v>
      </c>
      <c r="D5" s="3">
        <v>2001</v>
      </c>
      <c r="E5" s="2" t="s">
        <v>54</v>
      </c>
      <c r="F5" s="3">
        <v>30</v>
      </c>
      <c r="G5" s="8">
        <v>30</v>
      </c>
      <c r="H5" s="3">
        <v>30</v>
      </c>
      <c r="I5" s="3">
        <v>30</v>
      </c>
      <c r="J5" s="3">
        <v>30</v>
      </c>
      <c r="K5" s="3">
        <v>30</v>
      </c>
      <c r="L5" s="3">
        <v>30</v>
      </c>
      <c r="M5" s="5">
        <v>30</v>
      </c>
      <c r="N5" s="5">
        <v>30</v>
      </c>
      <c r="O5" s="5">
        <v>30</v>
      </c>
      <c r="P5" s="3">
        <v>-90</v>
      </c>
      <c r="Q5" s="3">
        <f>SUM(F5:P5)</f>
        <v>210</v>
      </c>
    </row>
    <row r="6" spans="1:17">
      <c r="A6" s="3" t="s">
        <v>21</v>
      </c>
      <c r="B6" s="3">
        <v>534</v>
      </c>
      <c r="C6" s="2" t="s">
        <v>67</v>
      </c>
      <c r="D6" s="3">
        <v>2002</v>
      </c>
      <c r="E6" s="2" t="s">
        <v>68</v>
      </c>
      <c r="F6" s="3"/>
      <c r="G6" s="3"/>
      <c r="H6" s="3">
        <v>27</v>
      </c>
      <c r="I6" s="3">
        <v>27</v>
      </c>
      <c r="J6" s="3"/>
      <c r="K6" s="3"/>
      <c r="L6" s="3"/>
      <c r="M6" s="3"/>
      <c r="N6" s="3"/>
      <c r="O6" s="3"/>
      <c r="P6" s="3"/>
      <c r="Q6" s="3">
        <f>SUM(F6:O6)</f>
        <v>54</v>
      </c>
    </row>
    <row r="7" spans="1:17">
      <c r="A7" s="3" t="s">
        <v>22</v>
      </c>
      <c r="C7" s="2" t="s">
        <v>78</v>
      </c>
      <c r="D7" s="3">
        <v>2002</v>
      </c>
      <c r="E7" s="2" t="s">
        <v>68</v>
      </c>
      <c r="F7" s="3"/>
      <c r="G7" s="3"/>
      <c r="H7" s="3"/>
      <c r="I7" s="3"/>
      <c r="J7" s="3">
        <v>27</v>
      </c>
      <c r="K7" s="3">
        <v>27</v>
      </c>
      <c r="L7" s="3"/>
      <c r="M7" s="3"/>
      <c r="N7" s="3"/>
      <c r="O7" s="3"/>
      <c r="P7" s="3"/>
      <c r="Q7" s="3">
        <f>SUM(F7:O7)</f>
        <v>54</v>
      </c>
    </row>
    <row r="8" spans="1:17">
      <c r="A8" s="3" t="s">
        <v>23</v>
      </c>
      <c r="C8" s="2" t="s">
        <v>79</v>
      </c>
      <c r="D8" s="3">
        <v>2002</v>
      </c>
      <c r="E8" s="2" t="s">
        <v>68</v>
      </c>
      <c r="F8" s="3"/>
      <c r="G8" s="3"/>
      <c r="H8" s="3"/>
      <c r="I8" s="3"/>
      <c r="J8" s="3">
        <v>25</v>
      </c>
      <c r="K8" s="3">
        <v>25</v>
      </c>
      <c r="L8" s="3"/>
      <c r="M8" s="3"/>
      <c r="N8" s="3"/>
      <c r="O8" s="3"/>
      <c r="P8" s="3"/>
      <c r="Q8" s="3">
        <f>SUM(F8:O8)</f>
        <v>50</v>
      </c>
    </row>
    <row r="9" spans="1:17">
      <c r="A9" s="3" t="s">
        <v>24</v>
      </c>
      <c r="C9" s="2" t="s">
        <v>80</v>
      </c>
      <c r="D9" s="3">
        <v>2002</v>
      </c>
      <c r="E9" s="2" t="s">
        <v>68</v>
      </c>
      <c r="K9" s="3">
        <v>23</v>
      </c>
      <c r="Q9" s="3">
        <f>SUM(F9:O9)</f>
        <v>23</v>
      </c>
    </row>
    <row r="10" spans="1:17">
      <c r="A10" s="3" t="s">
        <v>41</v>
      </c>
      <c r="B10" s="3">
        <v>63</v>
      </c>
      <c r="C10" s="2" t="s">
        <v>82</v>
      </c>
      <c r="D10" s="3">
        <v>2001</v>
      </c>
      <c r="E10" s="2" t="s">
        <v>83</v>
      </c>
      <c r="L10" s="2">
        <v>27</v>
      </c>
      <c r="M10" s="2">
        <v>27</v>
      </c>
      <c r="Q10" s="3">
        <f>SUM(L10:P10)</f>
        <v>54</v>
      </c>
    </row>
    <row r="11" spans="1:17">
      <c r="A11" s="3" t="s">
        <v>42</v>
      </c>
      <c r="B11" s="3">
        <v>64</v>
      </c>
      <c r="C11" s="2" t="s">
        <v>84</v>
      </c>
      <c r="D11" s="3">
        <v>2002</v>
      </c>
      <c r="E11" s="2" t="s">
        <v>85</v>
      </c>
      <c r="L11" s="2">
        <v>25</v>
      </c>
      <c r="M11" s="2">
        <v>25</v>
      </c>
      <c r="Q11" s="3">
        <f>SUM(L11:P11)</f>
        <v>50</v>
      </c>
    </row>
  </sheetData>
  <mergeCells count="6">
    <mergeCell ref="A1:Q1"/>
    <mergeCell ref="F2:G2"/>
    <mergeCell ref="H2:I2"/>
    <mergeCell ref="J2:K2"/>
    <mergeCell ref="L2:M2"/>
    <mergeCell ref="N2:O2"/>
  </mergeCells>
  <phoneticPr fontId="0" type="noConversion"/>
  <pageMargins left="0.75" right="0.75" top="1" bottom="1" header="0.5" footer="0.5"/>
  <pageSetup paperSize="9" orientation="landscape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13"/>
  <sheetViews>
    <sheetView showRuler="0" zoomScale="85" zoomScaleNormal="85" zoomScalePageLayoutView="85" workbookViewId="0">
      <selection activeCell="N19" sqref="N19"/>
    </sheetView>
  </sheetViews>
  <sheetFormatPr defaultColWidth="11" defaultRowHeight="12.75"/>
  <cols>
    <col min="1" max="1" width="7.125" style="2" bestFit="1" customWidth="1"/>
    <col min="2" max="2" width="7.875" style="2" bestFit="1" customWidth="1"/>
    <col min="3" max="3" width="13.125" style="2" bestFit="1" customWidth="1"/>
    <col min="4" max="4" width="9.5" style="2" bestFit="1" customWidth="1"/>
    <col min="5" max="5" width="12.625" style="2" bestFit="1" customWidth="1"/>
    <col min="6" max="7" width="4" style="2" customWidth="1"/>
    <col min="8" max="8" width="4.25" style="2" customWidth="1"/>
    <col min="9" max="9" width="4.125" style="2" customWidth="1"/>
    <col min="10" max="10" width="3.25" style="2" customWidth="1"/>
    <col min="11" max="11" width="4.125" style="2" customWidth="1"/>
    <col min="12" max="12" width="3.625" style="2" customWidth="1"/>
    <col min="13" max="14" width="4.125" style="2" customWidth="1"/>
    <col min="15" max="16" width="4.375" style="2" customWidth="1"/>
    <col min="17" max="16384" width="11" style="2"/>
  </cols>
  <sheetData>
    <row r="1" spans="1:17">
      <c r="A1" s="14" t="s">
        <v>45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>
      <c r="F2" s="15" t="s">
        <v>50</v>
      </c>
      <c r="G2" s="15"/>
      <c r="H2" s="15" t="s">
        <v>6</v>
      </c>
      <c r="I2" s="15"/>
      <c r="J2" s="15" t="s">
        <v>6</v>
      </c>
      <c r="K2" s="15"/>
      <c r="L2" s="15" t="s">
        <v>49</v>
      </c>
      <c r="M2" s="15"/>
      <c r="N2" s="15" t="s">
        <v>51</v>
      </c>
      <c r="O2" s="15"/>
      <c r="P2" s="3"/>
    </row>
    <row r="3" spans="1:17">
      <c r="A3" s="3" t="s">
        <v>4</v>
      </c>
      <c r="B3" s="3" t="s">
        <v>0</v>
      </c>
      <c r="C3" s="3" t="s">
        <v>1</v>
      </c>
      <c r="D3" s="3" t="s">
        <v>3</v>
      </c>
      <c r="E3" s="3" t="s">
        <v>2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13</v>
      </c>
      <c r="N3" s="3" t="s">
        <v>14</v>
      </c>
      <c r="O3" s="3" t="s">
        <v>15</v>
      </c>
      <c r="P3" s="3"/>
      <c r="Q3" s="3" t="s">
        <v>16</v>
      </c>
    </row>
    <row r="4" spans="1:17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>
      <c r="A5" s="3" t="s">
        <v>20</v>
      </c>
      <c r="B5" s="4">
        <v>125</v>
      </c>
      <c r="C5" s="2" t="s">
        <v>19</v>
      </c>
      <c r="D5" s="3">
        <v>1999</v>
      </c>
      <c r="E5" s="6" t="s">
        <v>30</v>
      </c>
      <c r="F5" s="4">
        <v>30</v>
      </c>
      <c r="G5" s="4"/>
      <c r="H5" s="4">
        <v>27</v>
      </c>
      <c r="I5" s="4">
        <v>27</v>
      </c>
      <c r="J5" s="4">
        <v>30</v>
      </c>
      <c r="K5" s="4">
        <v>30</v>
      </c>
      <c r="L5" s="4"/>
      <c r="M5" s="4"/>
      <c r="N5" s="4">
        <v>27</v>
      </c>
      <c r="O5" s="4">
        <v>27</v>
      </c>
      <c r="P5" s="4"/>
      <c r="Q5" s="2">
        <f>SUM(F5:O5)</f>
        <v>198</v>
      </c>
    </row>
    <row r="6" spans="1:17">
      <c r="A6" s="3" t="s">
        <v>21</v>
      </c>
      <c r="B6" s="4">
        <v>76</v>
      </c>
      <c r="C6" s="2" t="s">
        <v>40</v>
      </c>
      <c r="D6" s="3">
        <v>1999</v>
      </c>
      <c r="E6" s="2" t="s">
        <v>30</v>
      </c>
      <c r="F6" s="3">
        <v>27</v>
      </c>
      <c r="G6" s="3">
        <v>30</v>
      </c>
      <c r="H6" s="4">
        <v>25</v>
      </c>
      <c r="I6" s="3">
        <v>25</v>
      </c>
      <c r="K6" s="3"/>
      <c r="N6" s="3">
        <v>25</v>
      </c>
      <c r="O6" s="2">
        <v>25</v>
      </c>
      <c r="Q6" s="2">
        <f>SUM(F6:O6)</f>
        <v>157</v>
      </c>
    </row>
    <row r="7" spans="1:17">
      <c r="A7" s="3"/>
      <c r="B7" s="4"/>
      <c r="D7" s="3"/>
      <c r="F7" s="3"/>
      <c r="G7" s="3"/>
      <c r="H7" s="4"/>
      <c r="I7" s="3"/>
      <c r="K7" s="3"/>
      <c r="N7" s="3"/>
    </row>
    <row r="8" spans="1:17">
      <c r="A8" s="3" t="s">
        <v>22</v>
      </c>
      <c r="B8" s="3">
        <v>106</v>
      </c>
      <c r="C8" s="2" t="s">
        <v>18</v>
      </c>
      <c r="D8" s="3">
        <v>2000</v>
      </c>
      <c r="E8" s="2" t="s">
        <v>69</v>
      </c>
      <c r="F8" s="4"/>
      <c r="G8" s="4"/>
      <c r="H8" s="4">
        <v>30</v>
      </c>
      <c r="I8" s="4">
        <v>30</v>
      </c>
      <c r="J8" s="4"/>
      <c r="K8" s="4"/>
      <c r="L8" s="4"/>
      <c r="M8" s="4"/>
      <c r="N8" s="4"/>
      <c r="O8" s="4"/>
      <c r="P8" s="4"/>
      <c r="Q8" s="2">
        <f>SUM(F8:O8)</f>
        <v>60</v>
      </c>
    </row>
    <row r="9" spans="1:17">
      <c r="A9" s="3" t="s">
        <v>23</v>
      </c>
      <c r="B9" s="3">
        <v>123</v>
      </c>
      <c r="C9" s="2" t="s">
        <v>81</v>
      </c>
      <c r="D9" s="3">
        <v>1999</v>
      </c>
      <c r="E9" s="2" t="s">
        <v>30</v>
      </c>
      <c r="F9" s="4"/>
      <c r="G9" s="4"/>
      <c r="H9" s="4"/>
      <c r="I9" s="4"/>
      <c r="J9" s="4"/>
      <c r="K9" s="4"/>
      <c r="L9" s="4"/>
      <c r="M9" s="4"/>
      <c r="N9" s="4">
        <v>30</v>
      </c>
      <c r="O9" s="4">
        <v>30</v>
      </c>
      <c r="P9" s="4"/>
      <c r="Q9" s="2">
        <f>SUM(F9:O9)</f>
        <v>60</v>
      </c>
    </row>
    <row r="10" spans="1:17">
      <c r="A10" s="3"/>
      <c r="B10" s="3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7">
      <c r="A11" s="3"/>
      <c r="B11" s="3"/>
      <c r="H11" s="4"/>
      <c r="I11" s="3"/>
    </row>
    <row r="12" spans="1:17">
      <c r="A12" s="3"/>
      <c r="B12" s="3"/>
      <c r="H12" s="4"/>
      <c r="I12" s="3"/>
    </row>
    <row r="13" spans="1:17">
      <c r="A13" s="3"/>
      <c r="H13" s="4"/>
      <c r="I13" s="3"/>
    </row>
  </sheetData>
  <mergeCells count="6">
    <mergeCell ref="A1:Q1"/>
    <mergeCell ref="F2:G2"/>
    <mergeCell ref="H2:I2"/>
    <mergeCell ref="J2:K2"/>
    <mergeCell ref="L2:M2"/>
    <mergeCell ref="N2:O2"/>
  </mergeCells>
  <phoneticPr fontId="0" type="noConversion"/>
  <pageMargins left="0.75" right="0.75" top="1" bottom="1" header="0.5" footer="0.5"/>
  <pageSetup paperSize="9" orientation="landscape" horizontalDpi="4294967292" vertic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Q20"/>
  <sheetViews>
    <sheetView showRuler="0" zoomScale="85" zoomScaleNormal="85" zoomScalePageLayoutView="85" workbookViewId="0">
      <selection activeCell="P53" sqref="P53"/>
    </sheetView>
  </sheetViews>
  <sheetFormatPr defaultColWidth="11" defaultRowHeight="12.75"/>
  <cols>
    <col min="1" max="1" width="7.625" style="9" customWidth="1"/>
    <col min="2" max="2" width="11" style="9"/>
    <col min="3" max="3" width="13.75" style="9" customWidth="1"/>
    <col min="4" max="4" width="9.5" style="9" bestFit="1" customWidth="1"/>
    <col min="5" max="5" width="17.5" style="9" customWidth="1"/>
    <col min="6" max="6" width="3.25" style="9" customWidth="1"/>
    <col min="7" max="7" width="3.625" style="9" customWidth="1"/>
    <col min="8" max="8" width="5.25" style="9" customWidth="1"/>
    <col min="9" max="9" width="4.125" style="9" customWidth="1"/>
    <col min="10" max="10" width="3.125" style="9" customWidth="1"/>
    <col min="11" max="11" width="3.875" style="9" customWidth="1"/>
    <col min="12" max="12" width="4" style="9" customWidth="1"/>
    <col min="13" max="13" width="5.5" style="9" customWidth="1"/>
    <col min="14" max="14" width="4.375" style="9" customWidth="1"/>
    <col min="15" max="15" width="5.625" style="9" customWidth="1"/>
    <col min="16" max="16" width="3.25" style="9" bestFit="1" customWidth="1"/>
    <col min="17" max="16384" width="11" style="9"/>
  </cols>
  <sheetData>
    <row r="1" spans="1:17">
      <c r="A1" s="14" t="s">
        <v>47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>
      <c r="F2" s="16" t="s">
        <v>50</v>
      </c>
      <c r="G2" s="16"/>
      <c r="H2" s="16" t="s">
        <v>6</v>
      </c>
      <c r="I2" s="16"/>
      <c r="J2" s="16" t="s">
        <v>6</v>
      </c>
      <c r="K2" s="16"/>
      <c r="L2" s="16" t="s">
        <v>49</v>
      </c>
      <c r="M2" s="16"/>
      <c r="N2" s="16" t="s">
        <v>51</v>
      </c>
      <c r="O2" s="16"/>
      <c r="P2" s="10"/>
    </row>
    <row r="3" spans="1:17">
      <c r="A3" s="10" t="s">
        <v>4</v>
      </c>
      <c r="B3" s="10" t="s">
        <v>0</v>
      </c>
      <c r="C3" s="10" t="s">
        <v>1</v>
      </c>
      <c r="D3" s="10" t="s">
        <v>3</v>
      </c>
      <c r="E3" s="10" t="s">
        <v>2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13</v>
      </c>
      <c r="N3" s="10" t="s">
        <v>14</v>
      </c>
      <c r="O3" s="10" t="s">
        <v>15</v>
      </c>
      <c r="P3" s="10"/>
      <c r="Q3" s="10" t="s">
        <v>16</v>
      </c>
    </row>
    <row r="4" spans="1:17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17">
      <c r="A5" s="10" t="s">
        <v>20</v>
      </c>
      <c r="B5" s="10">
        <v>431</v>
      </c>
      <c r="C5" s="1" t="s">
        <v>32</v>
      </c>
      <c r="D5" s="11">
        <v>1993</v>
      </c>
      <c r="E5" s="1" t="s">
        <v>70</v>
      </c>
      <c r="G5" s="11"/>
      <c r="H5" s="12">
        <v>27</v>
      </c>
      <c r="I5" s="11">
        <v>27</v>
      </c>
      <c r="J5" s="11">
        <v>30</v>
      </c>
      <c r="K5" s="11">
        <v>30</v>
      </c>
      <c r="L5" s="11">
        <v>30</v>
      </c>
      <c r="M5" s="11">
        <v>30</v>
      </c>
      <c r="N5" s="11">
        <v>30</v>
      </c>
      <c r="O5" s="11">
        <v>27</v>
      </c>
      <c r="P5" s="11">
        <v>-27</v>
      </c>
      <c r="Q5" s="9">
        <f>SUM(H5:P5)</f>
        <v>204</v>
      </c>
    </row>
    <row r="6" spans="1:17">
      <c r="A6" s="10" t="s">
        <v>21</v>
      </c>
      <c r="B6" s="10">
        <v>302</v>
      </c>
      <c r="C6" s="1" t="s">
        <v>44</v>
      </c>
      <c r="D6" s="11">
        <v>1995</v>
      </c>
      <c r="E6" s="1" t="s">
        <v>36</v>
      </c>
      <c r="H6" s="13">
        <v>25</v>
      </c>
      <c r="I6" s="10">
        <v>25</v>
      </c>
      <c r="J6" s="11">
        <v>27</v>
      </c>
      <c r="K6" s="11">
        <v>27</v>
      </c>
      <c r="L6" s="10">
        <v>27</v>
      </c>
      <c r="M6" s="10">
        <v>27</v>
      </c>
      <c r="N6" s="10">
        <v>27</v>
      </c>
      <c r="O6" s="10">
        <v>30</v>
      </c>
      <c r="P6" s="10">
        <v>-25</v>
      </c>
      <c r="Q6" s="9">
        <f>SUM(H6:P6)</f>
        <v>190</v>
      </c>
    </row>
    <row r="7" spans="1:17">
      <c r="A7" s="10" t="s">
        <v>22</v>
      </c>
      <c r="B7" s="10">
        <v>102</v>
      </c>
      <c r="C7" s="1" t="s">
        <v>73</v>
      </c>
      <c r="D7" s="11">
        <v>1998</v>
      </c>
      <c r="E7" s="1" t="s">
        <v>54</v>
      </c>
      <c r="G7" s="11"/>
      <c r="H7" s="11">
        <v>20</v>
      </c>
      <c r="I7" s="11">
        <v>22</v>
      </c>
      <c r="J7" s="11">
        <v>25</v>
      </c>
      <c r="K7" s="11">
        <v>25</v>
      </c>
      <c r="L7" s="11"/>
      <c r="M7" s="11"/>
      <c r="N7" s="11">
        <v>25</v>
      </c>
      <c r="O7" s="11">
        <v>25</v>
      </c>
      <c r="P7" s="11"/>
      <c r="Q7" s="9">
        <f>SUM(H7:P7)</f>
        <v>142</v>
      </c>
    </row>
    <row r="8" spans="1:17">
      <c r="A8" s="10"/>
      <c r="B8" s="10"/>
      <c r="C8" s="1"/>
      <c r="D8" s="11"/>
      <c r="E8" s="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7">
      <c r="A9" s="10"/>
      <c r="B9" s="10"/>
      <c r="C9" s="1"/>
      <c r="D9" s="11"/>
      <c r="E9" s="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7">
      <c r="A10" s="10" t="s">
        <v>23</v>
      </c>
      <c r="B10" s="10">
        <v>697</v>
      </c>
      <c r="C10" s="1" t="s">
        <v>48</v>
      </c>
      <c r="D10" s="11">
        <v>1993</v>
      </c>
      <c r="E10" s="1" t="s">
        <v>29</v>
      </c>
      <c r="G10" s="11"/>
      <c r="H10" s="11">
        <v>30</v>
      </c>
      <c r="I10" s="11">
        <v>30</v>
      </c>
      <c r="J10" s="11"/>
      <c r="K10" s="11"/>
      <c r="L10" s="11"/>
      <c r="M10" s="11"/>
      <c r="N10" s="11"/>
      <c r="O10" s="11"/>
      <c r="P10" s="11"/>
      <c r="Q10" s="9">
        <f>SUM(E10:O10)</f>
        <v>60</v>
      </c>
    </row>
    <row r="11" spans="1:17">
      <c r="A11" s="10" t="s">
        <v>24</v>
      </c>
      <c r="B11" s="10">
        <v>32</v>
      </c>
      <c r="C11" s="1" t="s">
        <v>71</v>
      </c>
      <c r="D11" s="11">
        <v>1983</v>
      </c>
      <c r="E11" s="1" t="s">
        <v>72</v>
      </c>
      <c r="H11" s="11">
        <v>21</v>
      </c>
      <c r="I11" s="11">
        <v>23</v>
      </c>
      <c r="J11" s="10"/>
      <c r="K11" s="10"/>
      <c r="O11" s="10"/>
      <c r="P11" s="10"/>
      <c r="Q11" s="9">
        <f>SUM(E11:O11)</f>
        <v>44</v>
      </c>
    </row>
    <row r="12" spans="1:17">
      <c r="A12" s="10" t="s">
        <v>41</v>
      </c>
      <c r="B12" s="10">
        <v>124</v>
      </c>
      <c r="C12" s="1" t="s">
        <v>34</v>
      </c>
      <c r="D12" s="11">
        <v>1976</v>
      </c>
      <c r="E12" s="1" t="s">
        <v>28</v>
      </c>
      <c r="G12" s="11"/>
      <c r="H12" s="11">
        <v>22</v>
      </c>
      <c r="I12" s="11">
        <v>21</v>
      </c>
      <c r="J12" s="11"/>
      <c r="K12" s="11"/>
      <c r="L12" s="11">
        <v>25</v>
      </c>
      <c r="M12" s="11">
        <v>25</v>
      </c>
      <c r="N12" s="11"/>
      <c r="O12" s="11"/>
      <c r="P12" s="11"/>
      <c r="Q12" s="9">
        <f>SUM(E12:O12)</f>
        <v>93</v>
      </c>
    </row>
    <row r="13" spans="1:17">
      <c r="A13" s="10" t="s">
        <v>42</v>
      </c>
      <c r="B13" s="10">
        <v>115</v>
      </c>
      <c r="C13" s="1" t="s">
        <v>33</v>
      </c>
      <c r="D13" s="11">
        <v>1980</v>
      </c>
      <c r="E13" s="1" t="s">
        <v>28</v>
      </c>
      <c r="H13" s="10">
        <v>23</v>
      </c>
      <c r="I13" s="10"/>
      <c r="J13" s="11"/>
      <c r="K13" s="11"/>
      <c r="O13" s="10"/>
      <c r="P13" s="10"/>
      <c r="Q13" s="9">
        <f>SUM(E13:O13)</f>
        <v>23</v>
      </c>
    </row>
    <row r="14" spans="1:17">
      <c r="O14" s="10"/>
      <c r="P14" s="10"/>
    </row>
    <row r="15" spans="1:17">
      <c r="O15" s="10"/>
      <c r="P15" s="10"/>
    </row>
    <row r="16" spans="1:17">
      <c r="O16" s="10"/>
      <c r="P16" s="10"/>
    </row>
    <row r="17" spans="1:11">
      <c r="A17" s="10"/>
      <c r="B17" s="10"/>
      <c r="D17" s="10"/>
      <c r="F17" s="11"/>
      <c r="G17" s="11"/>
      <c r="H17" s="10"/>
      <c r="I17" s="10"/>
      <c r="J17" s="11"/>
      <c r="K17" s="11"/>
    </row>
    <row r="18" spans="1:11">
      <c r="A18" s="10"/>
      <c r="B18" s="10"/>
      <c r="D18" s="10"/>
      <c r="F18" s="11"/>
      <c r="G18" s="11"/>
      <c r="H18" s="10"/>
      <c r="I18" s="10"/>
      <c r="J18" s="11"/>
      <c r="K18" s="11"/>
    </row>
    <row r="19" spans="1:11">
      <c r="A19" s="10"/>
      <c r="D19" s="10"/>
      <c r="J19" s="11"/>
    </row>
    <row r="20" spans="1:11">
      <c r="A20" s="10"/>
    </row>
  </sheetData>
  <mergeCells count="6">
    <mergeCell ref="A1:Q1"/>
    <mergeCell ref="F2:G2"/>
    <mergeCell ref="H2:I2"/>
    <mergeCell ref="J2:K2"/>
    <mergeCell ref="L2:M2"/>
    <mergeCell ref="N2:O2"/>
  </mergeCells>
  <phoneticPr fontId="0" type="noConversion"/>
  <pageMargins left="0.25" right="0.17" top="1" bottom="1" header="0.5" footer="0.5"/>
  <pageSetup paperSize="9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Gyermek I. (-8)</vt:lpstr>
      <vt:lpstr>Gyermek II. (9-10)</vt:lpstr>
      <vt:lpstr>Serdülő (11-12)</vt:lpstr>
      <vt:lpstr>Ifjúsági (13-14)</vt:lpstr>
      <vt:lpstr>Junior (15-16)</vt:lpstr>
      <vt:lpstr>Felnőtt (17+)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Péter Kovács</dc:creator>
  <cp:lastModifiedBy>Feri</cp:lastModifiedBy>
  <cp:lastPrinted>2015-08-31T13:11:31Z</cp:lastPrinted>
  <dcterms:created xsi:type="dcterms:W3CDTF">2013-05-05T18:04:07Z</dcterms:created>
  <dcterms:modified xsi:type="dcterms:W3CDTF">2015-09-07T09:50:55Z</dcterms:modified>
</cp:coreProperties>
</file>