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FF\Documents\Wedstrijdvoorbereiding\2017\UEC\Prague\Day2\"/>
    </mc:Choice>
  </mc:AlternateContent>
  <workbookProtection workbookPassword="C5AD" lockStructure="1"/>
  <bookViews>
    <workbookView xWindow="0" yWindow="0" windowWidth="20490" windowHeight="7530"/>
  </bookViews>
  <sheets>
    <sheet name="RiderEntry" sheetId="1" r:id="rId1"/>
    <sheet name="Classes" sheetId="2" state="hidden" r:id="rId2"/>
  </sheets>
  <definedNames>
    <definedName name="_xlnm._FilterDatabase" localSheetId="1" hidden="1">Classes!$B$1:$B$148</definedName>
    <definedName name="_xlnm._FilterDatabase" localSheetId="0" hidden="1">RiderEntry!$A$11:$M$483</definedName>
    <definedName name="_xlnm.Print_Titles" localSheetId="0">RiderEntry!$J:$J,RiderEntry!$10:$11</definedName>
    <definedName name="_xlnm.Extract" localSheetId="1">Classes!$D$1</definedName>
  </definedNames>
  <calcPr calcId="171027"/>
</workbook>
</file>

<file path=xl/calcChain.xml><?xml version="1.0" encoding="utf-8"?>
<calcChain xmlns="http://schemas.openxmlformats.org/spreadsheetml/2006/main">
  <c r="J505" i="1" l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M18" i="1" s="1"/>
  <c r="N18" i="1" s="1"/>
  <c r="J17" i="1"/>
  <c r="J16" i="1"/>
  <c r="M16" i="1" s="1"/>
  <c r="N16" i="1" s="1"/>
  <c r="J15" i="1"/>
  <c r="M15" i="1" s="1"/>
  <c r="N15" i="1" s="1"/>
  <c r="J14" i="1"/>
  <c r="M14" i="1" s="1"/>
  <c r="N14" i="1" s="1"/>
  <c r="J13" i="1"/>
  <c r="M307" i="1"/>
  <c r="N307" i="1" s="1"/>
  <c r="M303" i="1"/>
  <c r="N303" i="1" s="1"/>
  <c r="M299" i="1"/>
  <c r="N299" i="1" s="1"/>
  <c r="M295" i="1"/>
  <c r="N295" i="1" s="1"/>
  <c r="M123" i="1"/>
  <c r="N123" i="1" s="1"/>
  <c r="M121" i="1"/>
  <c r="N121" i="1" s="1"/>
  <c r="M119" i="1"/>
  <c r="N119" i="1" s="1"/>
  <c r="M117" i="1"/>
  <c r="N117" i="1" s="1"/>
  <c r="M115" i="1"/>
  <c r="N115" i="1" s="1"/>
  <c r="M113" i="1"/>
  <c r="N113" i="1" s="1"/>
  <c r="M111" i="1"/>
  <c r="N111" i="1" s="1"/>
  <c r="M109" i="1"/>
  <c r="N109" i="1" s="1"/>
  <c r="M107" i="1"/>
  <c r="N107" i="1" s="1"/>
  <c r="M105" i="1"/>
  <c r="N105" i="1" s="1"/>
  <c r="M103" i="1"/>
  <c r="N103" i="1" s="1"/>
  <c r="M101" i="1"/>
  <c r="N101" i="1" s="1"/>
  <c r="M99" i="1"/>
  <c r="N99" i="1" s="1"/>
  <c r="M97" i="1"/>
  <c r="N97" i="1" s="1"/>
  <c r="M95" i="1"/>
  <c r="N95" i="1" s="1"/>
  <c r="M93" i="1"/>
  <c r="N93" i="1" s="1"/>
  <c r="M91" i="1"/>
  <c r="N91" i="1" s="1"/>
  <c r="M89" i="1"/>
  <c r="N89" i="1" s="1"/>
  <c r="M85" i="1"/>
  <c r="N85" i="1" s="1"/>
  <c r="M83" i="1"/>
  <c r="N83" i="1" s="1"/>
  <c r="M81" i="1"/>
  <c r="N81" i="1" s="1"/>
  <c r="M79" i="1"/>
  <c r="N79" i="1" s="1"/>
  <c r="M77" i="1"/>
  <c r="N77" i="1" s="1"/>
  <c r="M75" i="1"/>
  <c r="N75" i="1" s="1"/>
  <c r="M73" i="1"/>
  <c r="N73" i="1" s="1"/>
  <c r="M71" i="1"/>
  <c r="N71" i="1" s="1"/>
  <c r="M69" i="1"/>
  <c r="N69" i="1" s="1"/>
  <c r="M67" i="1"/>
  <c r="N67" i="1" s="1"/>
  <c r="M65" i="1"/>
  <c r="N65" i="1" s="1"/>
  <c r="M63" i="1"/>
  <c r="N63" i="1" s="1"/>
  <c r="M61" i="1"/>
  <c r="N61" i="1" s="1"/>
  <c r="M59" i="1"/>
  <c r="N59" i="1" s="1"/>
  <c r="M57" i="1"/>
  <c r="N57" i="1" s="1"/>
  <c r="M55" i="1"/>
  <c r="N55" i="1" s="1"/>
  <c r="M53" i="1"/>
  <c r="N53" i="1" s="1"/>
  <c r="M51" i="1"/>
  <c r="N51" i="1" s="1"/>
  <c r="M29" i="1"/>
  <c r="N29" i="1" s="1"/>
  <c r="M28" i="1"/>
  <c r="N28" i="1" s="1"/>
  <c r="M27" i="1"/>
  <c r="N27" i="1" s="1"/>
  <c r="M26" i="1"/>
  <c r="N26" i="1" s="1"/>
  <c r="M25" i="1"/>
  <c r="N25" i="1" s="1"/>
  <c r="I24" i="1"/>
  <c r="I23" i="1"/>
  <c r="M23" i="1"/>
  <c r="N23" i="1" s="1"/>
  <c r="I22" i="1"/>
  <c r="M21" i="1"/>
  <c r="N21" i="1" s="1"/>
  <c r="I20" i="1"/>
  <c r="I19" i="1"/>
  <c r="M19" i="1"/>
  <c r="N19" i="1" s="1"/>
  <c r="I18" i="1"/>
  <c r="I17" i="1"/>
  <c r="K17" i="1" s="1"/>
  <c r="M17" i="1"/>
  <c r="N17" i="1" s="1"/>
  <c r="I16" i="1"/>
  <c r="I15" i="1"/>
  <c r="I13" i="1"/>
  <c r="M13" i="1" s="1"/>
  <c r="N13" i="1" s="1"/>
  <c r="I12" i="1"/>
  <c r="K475" i="1"/>
  <c r="K473" i="1"/>
  <c r="K471" i="1"/>
  <c r="K463" i="1"/>
  <c r="K461" i="1"/>
  <c r="K459" i="1"/>
  <c r="K457" i="1"/>
  <c r="K453" i="1"/>
  <c r="K445" i="1"/>
  <c r="K307" i="1"/>
  <c r="K305" i="1"/>
  <c r="K303" i="1"/>
  <c r="K301" i="1"/>
  <c r="K299" i="1"/>
  <c r="K297" i="1"/>
  <c r="K295" i="1"/>
  <c r="K293" i="1"/>
  <c r="K291" i="1"/>
  <c r="K289" i="1"/>
  <c r="K287" i="1"/>
  <c r="K285" i="1"/>
  <c r="K283" i="1"/>
  <c r="K281" i="1"/>
  <c r="K279" i="1"/>
  <c r="K277" i="1"/>
  <c r="K275" i="1"/>
  <c r="K273" i="1"/>
  <c r="K271" i="1"/>
  <c r="K269" i="1"/>
  <c r="K267" i="1"/>
  <c r="K265" i="1"/>
  <c r="K263" i="1"/>
  <c r="K261" i="1"/>
  <c r="K259" i="1"/>
  <c r="K257" i="1"/>
  <c r="K255" i="1"/>
  <c r="K253" i="1"/>
  <c r="K251" i="1"/>
  <c r="K249" i="1"/>
  <c r="K247" i="1"/>
  <c r="K245" i="1"/>
  <c r="K243" i="1"/>
  <c r="K241" i="1"/>
  <c r="K239" i="1"/>
  <c r="K237" i="1"/>
  <c r="K235" i="1"/>
  <c r="K233" i="1"/>
  <c r="K231" i="1"/>
  <c r="K229" i="1"/>
  <c r="K227" i="1"/>
  <c r="K225" i="1"/>
  <c r="K223" i="1"/>
  <c r="K221" i="1"/>
  <c r="K219" i="1"/>
  <c r="K217" i="1"/>
  <c r="K215" i="1"/>
  <c r="K213" i="1"/>
  <c r="K211" i="1"/>
  <c r="K209" i="1"/>
  <c r="K207" i="1"/>
  <c r="K205" i="1"/>
  <c r="K203" i="1"/>
  <c r="K201" i="1"/>
  <c r="K199" i="1"/>
  <c r="K197" i="1"/>
  <c r="K195" i="1"/>
  <c r="K193" i="1"/>
  <c r="K191" i="1"/>
  <c r="K189" i="1"/>
  <c r="K187" i="1"/>
  <c r="K185" i="1"/>
  <c r="K183" i="1"/>
  <c r="K181" i="1"/>
  <c r="K179" i="1"/>
  <c r="K177" i="1"/>
  <c r="K175" i="1"/>
  <c r="K173" i="1"/>
  <c r="K171" i="1"/>
  <c r="K169" i="1"/>
  <c r="K167" i="1"/>
  <c r="K165" i="1"/>
  <c r="K163" i="1"/>
  <c r="K161" i="1"/>
  <c r="K159" i="1"/>
  <c r="K157" i="1"/>
  <c r="K155" i="1"/>
  <c r="K153" i="1"/>
  <c r="K151" i="1"/>
  <c r="K149" i="1"/>
  <c r="K147" i="1"/>
  <c r="K145" i="1"/>
  <c r="K143" i="1"/>
  <c r="K141" i="1"/>
  <c r="K139" i="1"/>
  <c r="K137" i="1"/>
  <c r="K135" i="1"/>
  <c r="K133" i="1"/>
  <c r="K131" i="1"/>
  <c r="K129" i="1"/>
  <c r="K127" i="1"/>
  <c r="I49" i="1"/>
  <c r="K49" i="1"/>
  <c r="I48" i="1"/>
  <c r="M48" i="1"/>
  <c r="N48" i="1" s="1"/>
  <c r="K48" i="1"/>
  <c r="I47" i="1"/>
  <c r="K47" i="1"/>
  <c r="I46" i="1"/>
  <c r="M46" i="1"/>
  <c r="N46" i="1" s="1"/>
  <c r="K46" i="1"/>
  <c r="I45" i="1"/>
  <c r="K45" i="1"/>
  <c r="I44" i="1"/>
  <c r="M44" i="1"/>
  <c r="N44" i="1" s="1"/>
  <c r="K44" i="1"/>
  <c r="I43" i="1"/>
  <c r="K43" i="1"/>
  <c r="I42" i="1"/>
  <c r="M42" i="1"/>
  <c r="N42" i="1" s="1"/>
  <c r="K42" i="1"/>
  <c r="I41" i="1"/>
  <c r="K41" i="1"/>
  <c r="I40" i="1"/>
  <c r="M40" i="1"/>
  <c r="N40" i="1" s="1"/>
  <c r="K40" i="1"/>
  <c r="I39" i="1"/>
  <c r="K39" i="1"/>
  <c r="I38" i="1"/>
  <c r="M38" i="1"/>
  <c r="N38" i="1" s="1"/>
  <c r="K38" i="1"/>
  <c r="I37" i="1"/>
  <c r="K37" i="1"/>
  <c r="I36" i="1"/>
  <c r="M36" i="1"/>
  <c r="N36" i="1" s="1"/>
  <c r="K36" i="1"/>
  <c r="I35" i="1"/>
  <c r="I34" i="1"/>
  <c r="M34" i="1"/>
  <c r="N34" i="1" s="1"/>
  <c r="K34" i="1"/>
  <c r="I33" i="1"/>
  <c r="I32" i="1"/>
  <c r="M32" i="1"/>
  <c r="N32" i="1" s="1"/>
  <c r="K32" i="1"/>
  <c r="I31" i="1"/>
  <c r="I30" i="1"/>
  <c r="M30" i="1"/>
  <c r="N30" i="1" s="1"/>
  <c r="K30" i="1"/>
  <c r="I29" i="1"/>
  <c r="K29" i="1"/>
  <c r="I28" i="1"/>
  <c r="K28" i="1"/>
  <c r="I27" i="1"/>
  <c r="K27" i="1"/>
  <c r="I26" i="1"/>
  <c r="K26" i="1"/>
  <c r="I25" i="1"/>
  <c r="K25" i="1"/>
  <c r="M24" i="1"/>
  <c r="N24" i="1" s="1"/>
  <c r="K24" i="1"/>
  <c r="K23" i="1"/>
  <c r="M22" i="1"/>
  <c r="N22" i="1" s="1"/>
  <c r="K22" i="1"/>
  <c r="I21" i="1"/>
  <c r="K21" i="1"/>
  <c r="M20" i="1"/>
  <c r="N20" i="1" s="1"/>
  <c r="K20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I483" i="1"/>
  <c r="M483" i="1"/>
  <c r="N483" i="1" s="1"/>
  <c r="L483" i="1"/>
  <c r="I484" i="1"/>
  <c r="K484" i="1"/>
  <c r="M484" i="1"/>
  <c r="N484" i="1" s="1"/>
  <c r="L484" i="1"/>
  <c r="I485" i="1"/>
  <c r="M485" i="1"/>
  <c r="N485" i="1" s="1"/>
  <c r="L485" i="1"/>
  <c r="I486" i="1"/>
  <c r="K486" i="1"/>
  <c r="M486" i="1"/>
  <c r="N486" i="1" s="1"/>
  <c r="L486" i="1"/>
  <c r="I487" i="1"/>
  <c r="M487" i="1"/>
  <c r="N487" i="1" s="1"/>
  <c r="L487" i="1"/>
  <c r="I488" i="1"/>
  <c r="K488" i="1"/>
  <c r="M488" i="1"/>
  <c r="N488" i="1" s="1"/>
  <c r="L488" i="1"/>
  <c r="I489" i="1"/>
  <c r="M489" i="1"/>
  <c r="N489" i="1" s="1"/>
  <c r="L489" i="1"/>
  <c r="I490" i="1"/>
  <c r="K490" i="1"/>
  <c r="M490" i="1"/>
  <c r="N490" i="1" s="1"/>
  <c r="L490" i="1"/>
  <c r="I491" i="1"/>
  <c r="M491" i="1"/>
  <c r="N491" i="1" s="1"/>
  <c r="L491" i="1"/>
  <c r="I492" i="1"/>
  <c r="K492" i="1"/>
  <c r="M492" i="1"/>
  <c r="N492" i="1" s="1"/>
  <c r="L492" i="1"/>
  <c r="I493" i="1"/>
  <c r="M493" i="1"/>
  <c r="N493" i="1" s="1"/>
  <c r="L493" i="1"/>
  <c r="I494" i="1"/>
  <c r="K494" i="1"/>
  <c r="M494" i="1"/>
  <c r="N494" i="1" s="1"/>
  <c r="L494" i="1"/>
  <c r="I495" i="1"/>
  <c r="M495" i="1"/>
  <c r="N495" i="1" s="1"/>
  <c r="L495" i="1"/>
  <c r="I496" i="1"/>
  <c r="K496" i="1"/>
  <c r="M496" i="1"/>
  <c r="N496" i="1" s="1"/>
  <c r="L496" i="1"/>
  <c r="I497" i="1"/>
  <c r="M497" i="1"/>
  <c r="N497" i="1" s="1"/>
  <c r="L497" i="1"/>
  <c r="I498" i="1"/>
  <c r="K498" i="1"/>
  <c r="M498" i="1"/>
  <c r="N498" i="1" s="1"/>
  <c r="L498" i="1"/>
  <c r="I499" i="1"/>
  <c r="M499" i="1"/>
  <c r="N499" i="1" s="1"/>
  <c r="L499" i="1"/>
  <c r="I500" i="1"/>
  <c r="K500" i="1"/>
  <c r="M500" i="1"/>
  <c r="N500" i="1" s="1"/>
  <c r="L500" i="1"/>
  <c r="I501" i="1"/>
  <c r="M501" i="1"/>
  <c r="N501" i="1" s="1"/>
  <c r="L501" i="1"/>
  <c r="I502" i="1"/>
  <c r="K502" i="1"/>
  <c r="M502" i="1"/>
  <c r="N502" i="1" s="1"/>
  <c r="L502" i="1"/>
  <c r="I503" i="1"/>
  <c r="M503" i="1"/>
  <c r="N503" i="1" s="1"/>
  <c r="L503" i="1"/>
  <c r="I504" i="1"/>
  <c r="K504" i="1"/>
  <c r="M504" i="1"/>
  <c r="N504" i="1" s="1"/>
  <c r="L504" i="1"/>
  <c r="I505" i="1"/>
  <c r="M505" i="1"/>
  <c r="N505" i="1" s="1"/>
  <c r="L505" i="1"/>
  <c r="I482" i="1"/>
  <c r="K482" i="1"/>
  <c r="I481" i="1"/>
  <c r="I480" i="1"/>
  <c r="K480" i="1"/>
  <c r="I479" i="1"/>
  <c r="I478" i="1"/>
  <c r="K478" i="1"/>
  <c r="I477" i="1"/>
  <c r="I476" i="1"/>
  <c r="I475" i="1"/>
  <c r="I474" i="1"/>
  <c r="I473" i="1"/>
  <c r="I472" i="1"/>
  <c r="I471" i="1"/>
  <c r="I470" i="1"/>
  <c r="K470" i="1"/>
  <c r="I469" i="1"/>
  <c r="I468" i="1"/>
  <c r="K468" i="1"/>
  <c r="I467" i="1"/>
  <c r="I466" i="1"/>
  <c r="K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K452" i="1"/>
  <c r="I451" i="1"/>
  <c r="I450" i="1"/>
  <c r="K450" i="1"/>
  <c r="I449" i="1"/>
  <c r="I448" i="1"/>
  <c r="K448" i="1"/>
  <c r="I447" i="1"/>
  <c r="I446" i="1"/>
  <c r="I445" i="1"/>
  <c r="I444" i="1"/>
  <c r="I443" i="1"/>
  <c r="I442" i="1"/>
  <c r="K442" i="1"/>
  <c r="I441" i="1"/>
  <c r="I440" i="1"/>
  <c r="K440" i="1"/>
  <c r="I439" i="1"/>
  <c r="I438" i="1"/>
  <c r="K438" i="1"/>
  <c r="I437" i="1"/>
  <c r="I436" i="1"/>
  <c r="K436" i="1"/>
  <c r="I435" i="1"/>
  <c r="I434" i="1"/>
  <c r="K434" i="1"/>
  <c r="I433" i="1"/>
  <c r="I432" i="1"/>
  <c r="K432" i="1"/>
  <c r="I431" i="1"/>
  <c r="I430" i="1"/>
  <c r="I429" i="1"/>
  <c r="I428" i="1"/>
  <c r="K428" i="1"/>
  <c r="I427" i="1"/>
  <c r="I426" i="1"/>
  <c r="K426" i="1"/>
  <c r="I425" i="1"/>
  <c r="I424" i="1"/>
  <c r="K424" i="1"/>
  <c r="I423" i="1"/>
  <c r="I422" i="1"/>
  <c r="K422" i="1"/>
  <c r="I421" i="1"/>
  <c r="I420" i="1"/>
  <c r="K420" i="1"/>
  <c r="I419" i="1"/>
  <c r="I418" i="1"/>
  <c r="K418" i="1"/>
  <c r="I417" i="1"/>
  <c r="I416" i="1"/>
  <c r="K416" i="1"/>
  <c r="I415" i="1"/>
  <c r="I414" i="1"/>
  <c r="K414" i="1"/>
  <c r="I413" i="1"/>
  <c r="I412" i="1"/>
  <c r="K412" i="1"/>
  <c r="I411" i="1"/>
  <c r="I410" i="1"/>
  <c r="K410" i="1"/>
  <c r="I409" i="1"/>
  <c r="I408" i="1"/>
  <c r="K408" i="1"/>
  <c r="I407" i="1"/>
  <c r="I406" i="1"/>
  <c r="K406" i="1"/>
  <c r="I405" i="1"/>
  <c r="I404" i="1"/>
  <c r="K404" i="1"/>
  <c r="I403" i="1"/>
  <c r="I402" i="1"/>
  <c r="K402" i="1"/>
  <c r="I401" i="1"/>
  <c r="I400" i="1"/>
  <c r="K400" i="1"/>
  <c r="I399" i="1"/>
  <c r="I398" i="1"/>
  <c r="K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K366" i="1"/>
  <c r="I365" i="1"/>
  <c r="I364" i="1"/>
  <c r="K364" i="1"/>
  <c r="I363" i="1"/>
  <c r="I362" i="1"/>
  <c r="K362" i="1"/>
  <c r="I361" i="1"/>
  <c r="I360" i="1"/>
  <c r="K360" i="1"/>
  <c r="I359" i="1"/>
  <c r="I358" i="1"/>
  <c r="K358" i="1"/>
  <c r="I357" i="1"/>
  <c r="I356" i="1"/>
  <c r="K356" i="1"/>
  <c r="I355" i="1"/>
  <c r="I354" i="1"/>
  <c r="K354" i="1"/>
  <c r="I353" i="1"/>
  <c r="I352" i="1"/>
  <c r="K352" i="1"/>
  <c r="I351" i="1"/>
  <c r="I350" i="1"/>
  <c r="K350" i="1"/>
  <c r="I349" i="1"/>
  <c r="I348" i="1"/>
  <c r="K348" i="1"/>
  <c r="I347" i="1"/>
  <c r="I346" i="1"/>
  <c r="K346" i="1"/>
  <c r="I345" i="1"/>
  <c r="I344" i="1"/>
  <c r="K344" i="1"/>
  <c r="I343" i="1"/>
  <c r="I342" i="1"/>
  <c r="K342" i="1"/>
  <c r="I341" i="1"/>
  <c r="I340" i="1"/>
  <c r="K340" i="1"/>
  <c r="I339" i="1"/>
  <c r="I338" i="1"/>
  <c r="K338" i="1"/>
  <c r="I337" i="1"/>
  <c r="I336" i="1"/>
  <c r="K336" i="1"/>
  <c r="I335" i="1"/>
  <c r="I334" i="1"/>
  <c r="K334" i="1"/>
  <c r="I333" i="1"/>
  <c r="I332" i="1"/>
  <c r="K332" i="1"/>
  <c r="I331" i="1"/>
  <c r="I330" i="1"/>
  <c r="K330" i="1"/>
  <c r="I329" i="1"/>
  <c r="I328" i="1"/>
  <c r="K328" i="1"/>
  <c r="I327" i="1"/>
  <c r="I326" i="1"/>
  <c r="K326" i="1"/>
  <c r="I325" i="1"/>
  <c r="I324" i="1"/>
  <c r="K324" i="1"/>
  <c r="I323" i="1"/>
  <c r="I322" i="1"/>
  <c r="K322" i="1"/>
  <c r="I321" i="1"/>
  <c r="I320" i="1"/>
  <c r="K320" i="1"/>
  <c r="I319" i="1"/>
  <c r="I318" i="1"/>
  <c r="K318" i="1"/>
  <c r="I317" i="1"/>
  <c r="I316" i="1"/>
  <c r="K316" i="1"/>
  <c r="I315" i="1"/>
  <c r="I314" i="1"/>
  <c r="K314" i="1"/>
  <c r="I313" i="1"/>
  <c r="I312" i="1"/>
  <c r="K312" i="1"/>
  <c r="I311" i="1"/>
  <c r="I310" i="1"/>
  <c r="K310" i="1"/>
  <c r="I309" i="1"/>
  <c r="I308" i="1"/>
  <c r="K308" i="1"/>
  <c r="I307" i="1"/>
  <c r="I306" i="1"/>
  <c r="K306" i="1"/>
  <c r="I305" i="1"/>
  <c r="I304" i="1"/>
  <c r="K304" i="1"/>
  <c r="I303" i="1"/>
  <c r="I302" i="1"/>
  <c r="K302" i="1"/>
  <c r="I301" i="1"/>
  <c r="I300" i="1"/>
  <c r="K300" i="1"/>
  <c r="I299" i="1"/>
  <c r="I298" i="1"/>
  <c r="K298" i="1"/>
  <c r="I297" i="1"/>
  <c r="I296" i="1"/>
  <c r="K296" i="1"/>
  <c r="I295" i="1"/>
  <c r="I294" i="1"/>
  <c r="K294" i="1"/>
  <c r="I293" i="1"/>
  <c r="I292" i="1"/>
  <c r="K292" i="1"/>
  <c r="I291" i="1"/>
  <c r="I290" i="1"/>
  <c r="K290" i="1"/>
  <c r="I289" i="1"/>
  <c r="I288" i="1"/>
  <c r="K288" i="1"/>
  <c r="I287" i="1"/>
  <c r="I286" i="1"/>
  <c r="K286" i="1"/>
  <c r="I285" i="1"/>
  <c r="I284" i="1"/>
  <c r="K284" i="1"/>
  <c r="I283" i="1"/>
  <c r="I282" i="1"/>
  <c r="K282" i="1"/>
  <c r="I281" i="1"/>
  <c r="I280" i="1"/>
  <c r="K280" i="1"/>
  <c r="I279" i="1"/>
  <c r="I278" i="1"/>
  <c r="K278" i="1"/>
  <c r="I277" i="1"/>
  <c r="I276" i="1"/>
  <c r="K276" i="1"/>
  <c r="I275" i="1"/>
  <c r="I274" i="1"/>
  <c r="K274" i="1"/>
  <c r="I273" i="1"/>
  <c r="I272" i="1"/>
  <c r="K272" i="1"/>
  <c r="I271" i="1"/>
  <c r="I270" i="1"/>
  <c r="K270" i="1"/>
  <c r="I269" i="1"/>
  <c r="I268" i="1"/>
  <c r="K268" i="1"/>
  <c r="I267" i="1"/>
  <c r="I266" i="1"/>
  <c r="K266" i="1"/>
  <c r="I265" i="1"/>
  <c r="I264" i="1"/>
  <c r="K264" i="1"/>
  <c r="I263" i="1"/>
  <c r="I262" i="1"/>
  <c r="K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K123" i="1"/>
  <c r="I122" i="1"/>
  <c r="I121" i="1"/>
  <c r="K121" i="1"/>
  <c r="I120" i="1"/>
  <c r="I119" i="1"/>
  <c r="K119" i="1"/>
  <c r="I118" i="1"/>
  <c r="I117" i="1"/>
  <c r="K117" i="1"/>
  <c r="I116" i="1"/>
  <c r="I115" i="1"/>
  <c r="K115" i="1"/>
  <c r="I114" i="1"/>
  <c r="I113" i="1"/>
  <c r="K113" i="1"/>
  <c r="I112" i="1"/>
  <c r="I111" i="1"/>
  <c r="K111" i="1"/>
  <c r="I110" i="1"/>
  <c r="I109" i="1"/>
  <c r="K109" i="1"/>
  <c r="I108" i="1"/>
  <c r="I107" i="1"/>
  <c r="K107" i="1"/>
  <c r="I106" i="1"/>
  <c r="I105" i="1"/>
  <c r="K105" i="1"/>
  <c r="I104" i="1"/>
  <c r="I103" i="1"/>
  <c r="K103" i="1"/>
  <c r="I102" i="1"/>
  <c r="I101" i="1"/>
  <c r="K101" i="1"/>
  <c r="I100" i="1"/>
  <c r="I99" i="1"/>
  <c r="K99" i="1"/>
  <c r="I98" i="1"/>
  <c r="I97" i="1"/>
  <c r="K97" i="1"/>
  <c r="I96" i="1"/>
  <c r="I95" i="1"/>
  <c r="K95" i="1"/>
  <c r="I94" i="1"/>
  <c r="I93" i="1"/>
  <c r="K93" i="1"/>
  <c r="I92" i="1"/>
  <c r="I91" i="1"/>
  <c r="K91" i="1"/>
  <c r="I90" i="1"/>
  <c r="I89" i="1"/>
  <c r="K89" i="1"/>
  <c r="I88" i="1"/>
  <c r="I87" i="1"/>
  <c r="I86" i="1"/>
  <c r="I85" i="1"/>
  <c r="K85" i="1"/>
  <c r="I84" i="1"/>
  <c r="I83" i="1"/>
  <c r="K83" i="1"/>
  <c r="I82" i="1"/>
  <c r="I81" i="1"/>
  <c r="K81" i="1"/>
  <c r="I80" i="1"/>
  <c r="I79" i="1"/>
  <c r="K79" i="1"/>
  <c r="I78" i="1"/>
  <c r="I77" i="1"/>
  <c r="K77" i="1"/>
  <c r="I76" i="1"/>
  <c r="I75" i="1"/>
  <c r="K75" i="1"/>
  <c r="I74" i="1"/>
  <c r="I73" i="1"/>
  <c r="K73" i="1"/>
  <c r="I72" i="1"/>
  <c r="I71" i="1"/>
  <c r="K71" i="1"/>
  <c r="I70" i="1"/>
  <c r="I69" i="1"/>
  <c r="K69" i="1"/>
  <c r="I68" i="1"/>
  <c r="I67" i="1"/>
  <c r="K67" i="1"/>
  <c r="I66" i="1"/>
  <c r="I65" i="1"/>
  <c r="K65" i="1"/>
  <c r="I64" i="1"/>
  <c r="I63" i="1"/>
  <c r="K63" i="1"/>
  <c r="I62" i="1"/>
  <c r="I61" i="1"/>
  <c r="K61" i="1"/>
  <c r="I60" i="1"/>
  <c r="I59" i="1"/>
  <c r="K59" i="1"/>
  <c r="I58" i="1"/>
  <c r="I57" i="1"/>
  <c r="K57" i="1"/>
  <c r="I56" i="1"/>
  <c r="I55" i="1"/>
  <c r="K55" i="1"/>
  <c r="I54" i="1"/>
  <c r="I53" i="1"/>
  <c r="K53" i="1"/>
  <c r="I52" i="1"/>
  <c r="I51" i="1"/>
  <c r="K51" i="1"/>
  <c r="I50" i="1"/>
  <c r="K19" i="1"/>
  <c r="I14" i="1"/>
  <c r="K18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J12" i="1"/>
  <c r="M308" i="1"/>
  <c r="N308" i="1" s="1"/>
  <c r="M306" i="1"/>
  <c r="N306" i="1" s="1"/>
  <c r="M305" i="1"/>
  <c r="N305" i="1" s="1"/>
  <c r="M304" i="1"/>
  <c r="N304" i="1" s="1"/>
  <c r="M302" i="1"/>
  <c r="N302" i="1" s="1"/>
  <c r="M301" i="1"/>
  <c r="N301" i="1" s="1"/>
  <c r="M300" i="1"/>
  <c r="N300" i="1" s="1"/>
  <c r="M298" i="1"/>
  <c r="N298" i="1" s="1"/>
  <c r="M297" i="1"/>
  <c r="N297" i="1" s="1"/>
  <c r="M296" i="1"/>
  <c r="N296" i="1" s="1"/>
  <c r="M294" i="1"/>
  <c r="N294" i="1" s="1"/>
  <c r="M293" i="1"/>
  <c r="N293" i="1" s="1"/>
  <c r="M292" i="1"/>
  <c r="N292" i="1" s="1"/>
  <c r="M291" i="1"/>
  <c r="N291" i="1" s="1"/>
  <c r="M290" i="1"/>
  <c r="N290" i="1" s="1"/>
  <c r="M289" i="1"/>
  <c r="N289" i="1" s="1"/>
  <c r="M288" i="1"/>
  <c r="N288" i="1" s="1"/>
  <c r="M287" i="1"/>
  <c r="N287" i="1" s="1"/>
  <c r="M286" i="1"/>
  <c r="N286" i="1" s="1"/>
  <c r="M285" i="1"/>
  <c r="N285" i="1" s="1"/>
  <c r="M284" i="1"/>
  <c r="N284" i="1" s="1"/>
  <c r="M283" i="1"/>
  <c r="N283" i="1" s="1"/>
  <c r="M282" i="1"/>
  <c r="N282" i="1" s="1"/>
  <c r="M281" i="1"/>
  <c r="N281" i="1" s="1"/>
  <c r="M280" i="1"/>
  <c r="N280" i="1" s="1"/>
  <c r="M279" i="1"/>
  <c r="N279" i="1" s="1"/>
  <c r="M278" i="1"/>
  <c r="N278" i="1" s="1"/>
  <c r="M277" i="1"/>
  <c r="N277" i="1" s="1"/>
  <c r="M276" i="1"/>
  <c r="N276" i="1" s="1"/>
  <c r="M275" i="1"/>
  <c r="N275" i="1" s="1"/>
  <c r="M274" i="1"/>
  <c r="N274" i="1" s="1"/>
  <c r="M273" i="1"/>
  <c r="N273" i="1" s="1"/>
  <c r="M272" i="1"/>
  <c r="N272" i="1" s="1"/>
  <c r="M271" i="1"/>
  <c r="N271" i="1" s="1"/>
  <c r="M270" i="1"/>
  <c r="N270" i="1" s="1"/>
  <c r="M269" i="1"/>
  <c r="N269" i="1" s="1"/>
  <c r="M268" i="1"/>
  <c r="N268" i="1" s="1"/>
  <c r="M267" i="1"/>
  <c r="N267" i="1" s="1"/>
  <c r="M266" i="1"/>
  <c r="N266" i="1" s="1"/>
  <c r="M265" i="1"/>
  <c r="N265" i="1" s="1"/>
  <c r="M264" i="1"/>
  <c r="N264" i="1" s="1"/>
  <c r="M263" i="1"/>
  <c r="N263" i="1" s="1"/>
  <c r="M262" i="1"/>
  <c r="N262" i="1" s="1"/>
  <c r="M261" i="1"/>
  <c r="N261" i="1" s="1"/>
  <c r="M260" i="1"/>
  <c r="N260" i="1" s="1"/>
  <c r="M259" i="1"/>
  <c r="N259" i="1" s="1"/>
  <c r="M258" i="1"/>
  <c r="N258" i="1" s="1"/>
  <c r="M257" i="1"/>
  <c r="N257" i="1" s="1"/>
  <c r="M256" i="1"/>
  <c r="N256" i="1" s="1"/>
  <c r="M255" i="1"/>
  <c r="N255" i="1" s="1"/>
  <c r="M254" i="1"/>
  <c r="N254" i="1" s="1"/>
  <c r="M253" i="1"/>
  <c r="N253" i="1" s="1"/>
  <c r="M252" i="1"/>
  <c r="N252" i="1" s="1"/>
  <c r="M251" i="1"/>
  <c r="N251" i="1" s="1"/>
  <c r="M250" i="1"/>
  <c r="N250" i="1" s="1"/>
  <c r="M249" i="1"/>
  <c r="N249" i="1" s="1"/>
  <c r="M248" i="1"/>
  <c r="N248" i="1" s="1"/>
  <c r="M247" i="1"/>
  <c r="N247" i="1" s="1"/>
  <c r="M246" i="1"/>
  <c r="N246" i="1" s="1"/>
  <c r="M245" i="1"/>
  <c r="N245" i="1" s="1"/>
  <c r="M244" i="1"/>
  <c r="N244" i="1" s="1"/>
  <c r="M243" i="1"/>
  <c r="N243" i="1" s="1"/>
  <c r="M242" i="1"/>
  <c r="N242" i="1" s="1"/>
  <c r="M241" i="1"/>
  <c r="N241" i="1" s="1"/>
  <c r="M240" i="1"/>
  <c r="N240" i="1" s="1"/>
  <c r="M239" i="1"/>
  <c r="N239" i="1" s="1"/>
  <c r="M238" i="1"/>
  <c r="N238" i="1" s="1"/>
  <c r="M237" i="1"/>
  <c r="N237" i="1" s="1"/>
  <c r="M236" i="1"/>
  <c r="N236" i="1" s="1"/>
  <c r="M235" i="1"/>
  <c r="N235" i="1" s="1"/>
  <c r="M234" i="1"/>
  <c r="N234" i="1" s="1"/>
  <c r="M233" i="1"/>
  <c r="N233" i="1" s="1"/>
  <c r="M232" i="1"/>
  <c r="N232" i="1" s="1"/>
  <c r="M231" i="1"/>
  <c r="N231" i="1" s="1"/>
  <c r="M230" i="1"/>
  <c r="N230" i="1" s="1"/>
  <c r="M229" i="1"/>
  <c r="N229" i="1" s="1"/>
  <c r="M228" i="1"/>
  <c r="N228" i="1" s="1"/>
  <c r="M227" i="1"/>
  <c r="N227" i="1" s="1"/>
  <c r="M226" i="1"/>
  <c r="N226" i="1" s="1"/>
  <c r="M225" i="1"/>
  <c r="N225" i="1" s="1"/>
  <c r="M224" i="1"/>
  <c r="N224" i="1" s="1"/>
  <c r="M223" i="1"/>
  <c r="N223" i="1" s="1"/>
  <c r="M222" i="1"/>
  <c r="N222" i="1" s="1"/>
  <c r="M221" i="1"/>
  <c r="N221" i="1" s="1"/>
  <c r="M220" i="1"/>
  <c r="N220" i="1" s="1"/>
  <c r="M219" i="1"/>
  <c r="N219" i="1" s="1"/>
  <c r="M218" i="1"/>
  <c r="N218" i="1" s="1"/>
  <c r="M217" i="1"/>
  <c r="N217" i="1" s="1"/>
  <c r="M216" i="1"/>
  <c r="N216" i="1" s="1"/>
  <c r="M215" i="1"/>
  <c r="N215" i="1" s="1"/>
  <c r="M214" i="1"/>
  <c r="N214" i="1" s="1"/>
  <c r="M213" i="1"/>
  <c r="N213" i="1" s="1"/>
  <c r="M212" i="1"/>
  <c r="N212" i="1" s="1"/>
  <c r="M211" i="1"/>
  <c r="N211" i="1" s="1"/>
  <c r="M210" i="1"/>
  <c r="N210" i="1" s="1"/>
  <c r="M209" i="1"/>
  <c r="N209" i="1" s="1"/>
  <c r="M208" i="1"/>
  <c r="N208" i="1" s="1"/>
  <c r="M207" i="1"/>
  <c r="N207" i="1" s="1"/>
  <c r="M206" i="1"/>
  <c r="N206" i="1" s="1"/>
  <c r="M205" i="1"/>
  <c r="N205" i="1" s="1"/>
  <c r="M204" i="1"/>
  <c r="N204" i="1" s="1"/>
  <c r="M203" i="1"/>
  <c r="N203" i="1" s="1"/>
  <c r="M202" i="1"/>
  <c r="N202" i="1" s="1"/>
  <c r="M201" i="1"/>
  <c r="N201" i="1" s="1"/>
  <c r="M200" i="1"/>
  <c r="N200" i="1" s="1"/>
  <c r="M199" i="1"/>
  <c r="N199" i="1" s="1"/>
  <c r="M198" i="1"/>
  <c r="N198" i="1" s="1"/>
  <c r="M197" i="1"/>
  <c r="N197" i="1" s="1"/>
  <c r="M196" i="1"/>
  <c r="N196" i="1" s="1"/>
  <c r="M195" i="1"/>
  <c r="N195" i="1" s="1"/>
  <c r="M194" i="1"/>
  <c r="N194" i="1" s="1"/>
  <c r="M193" i="1"/>
  <c r="N193" i="1" s="1"/>
  <c r="M192" i="1"/>
  <c r="N192" i="1" s="1"/>
  <c r="M191" i="1"/>
  <c r="N191" i="1" s="1"/>
  <c r="M190" i="1"/>
  <c r="N190" i="1" s="1"/>
  <c r="M189" i="1"/>
  <c r="N189" i="1" s="1"/>
  <c r="M188" i="1"/>
  <c r="N188" i="1" s="1"/>
  <c r="M187" i="1"/>
  <c r="N187" i="1" s="1"/>
  <c r="M186" i="1"/>
  <c r="N186" i="1" s="1"/>
  <c r="M185" i="1"/>
  <c r="N185" i="1" s="1"/>
  <c r="M184" i="1"/>
  <c r="N184" i="1" s="1"/>
  <c r="M183" i="1"/>
  <c r="N183" i="1" s="1"/>
  <c r="M182" i="1"/>
  <c r="N182" i="1" s="1"/>
  <c r="M181" i="1"/>
  <c r="N181" i="1" s="1"/>
  <c r="M180" i="1"/>
  <c r="N180" i="1" s="1"/>
  <c r="M179" i="1"/>
  <c r="N179" i="1" s="1"/>
  <c r="M178" i="1"/>
  <c r="N178" i="1" s="1"/>
  <c r="M177" i="1"/>
  <c r="N177" i="1" s="1"/>
  <c r="M176" i="1"/>
  <c r="N176" i="1" s="1"/>
  <c r="M175" i="1"/>
  <c r="N175" i="1" s="1"/>
  <c r="M174" i="1"/>
  <c r="N174" i="1" s="1"/>
  <c r="M173" i="1"/>
  <c r="N173" i="1" s="1"/>
  <c r="M172" i="1"/>
  <c r="N172" i="1" s="1"/>
  <c r="M171" i="1"/>
  <c r="N171" i="1" s="1"/>
  <c r="M170" i="1"/>
  <c r="N170" i="1" s="1"/>
  <c r="M169" i="1"/>
  <c r="N169" i="1" s="1"/>
  <c r="M168" i="1"/>
  <c r="N168" i="1" s="1"/>
  <c r="M167" i="1"/>
  <c r="N167" i="1" s="1"/>
  <c r="M166" i="1"/>
  <c r="N166" i="1" s="1"/>
  <c r="M165" i="1"/>
  <c r="N165" i="1" s="1"/>
  <c r="M164" i="1"/>
  <c r="N164" i="1" s="1"/>
  <c r="M163" i="1"/>
  <c r="N163" i="1" s="1"/>
  <c r="M162" i="1"/>
  <c r="N162" i="1" s="1"/>
  <c r="M161" i="1"/>
  <c r="N161" i="1" s="1"/>
  <c r="M160" i="1"/>
  <c r="N160" i="1" s="1"/>
  <c r="M159" i="1"/>
  <c r="N159" i="1" s="1"/>
  <c r="M158" i="1"/>
  <c r="N158" i="1" s="1"/>
  <c r="M157" i="1"/>
  <c r="N157" i="1" s="1"/>
  <c r="M156" i="1"/>
  <c r="N156" i="1" s="1"/>
  <c r="M155" i="1"/>
  <c r="N155" i="1" s="1"/>
  <c r="M154" i="1"/>
  <c r="N154" i="1" s="1"/>
  <c r="M153" i="1"/>
  <c r="N153" i="1" s="1"/>
  <c r="M152" i="1"/>
  <c r="N152" i="1" s="1"/>
  <c r="M151" i="1"/>
  <c r="N151" i="1" s="1"/>
  <c r="M150" i="1"/>
  <c r="N150" i="1" s="1"/>
  <c r="M149" i="1"/>
  <c r="N149" i="1" s="1"/>
  <c r="M148" i="1"/>
  <c r="N148" i="1" s="1"/>
  <c r="M147" i="1"/>
  <c r="N147" i="1" s="1"/>
  <c r="M146" i="1"/>
  <c r="N146" i="1" s="1"/>
  <c r="M145" i="1"/>
  <c r="N145" i="1" s="1"/>
  <c r="M144" i="1"/>
  <c r="N144" i="1" s="1"/>
  <c r="M143" i="1"/>
  <c r="N143" i="1" s="1"/>
  <c r="M142" i="1"/>
  <c r="N142" i="1" s="1"/>
  <c r="M141" i="1"/>
  <c r="N141" i="1" s="1"/>
  <c r="M140" i="1"/>
  <c r="N140" i="1" s="1"/>
  <c r="M139" i="1"/>
  <c r="N139" i="1" s="1"/>
  <c r="M138" i="1"/>
  <c r="N138" i="1" s="1"/>
  <c r="M137" i="1"/>
  <c r="N137" i="1" s="1"/>
  <c r="M136" i="1"/>
  <c r="N136" i="1" s="1"/>
  <c r="M135" i="1"/>
  <c r="N135" i="1" s="1"/>
  <c r="M134" i="1"/>
  <c r="N134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N127" i="1" s="1"/>
  <c r="M126" i="1"/>
  <c r="N126" i="1" s="1"/>
  <c r="M125" i="1"/>
  <c r="N125" i="1" s="1"/>
  <c r="M124" i="1"/>
  <c r="N124" i="1" s="1"/>
  <c r="M122" i="1"/>
  <c r="N122" i="1" s="1"/>
  <c r="M120" i="1"/>
  <c r="N120" i="1" s="1"/>
  <c r="M118" i="1"/>
  <c r="N118" i="1" s="1"/>
  <c r="M116" i="1"/>
  <c r="N116" i="1" s="1"/>
  <c r="M114" i="1"/>
  <c r="N114" i="1" s="1"/>
  <c r="M112" i="1"/>
  <c r="N112" i="1" s="1"/>
  <c r="M110" i="1"/>
  <c r="N110" i="1" s="1"/>
  <c r="M108" i="1"/>
  <c r="N108" i="1" s="1"/>
  <c r="M106" i="1"/>
  <c r="N106" i="1" s="1"/>
  <c r="M104" i="1"/>
  <c r="N104" i="1" s="1"/>
  <c r="M102" i="1"/>
  <c r="N102" i="1" s="1"/>
  <c r="M100" i="1"/>
  <c r="N100" i="1" s="1"/>
  <c r="M98" i="1"/>
  <c r="N98" i="1" s="1"/>
  <c r="M96" i="1"/>
  <c r="N96" i="1" s="1"/>
  <c r="M94" i="1"/>
  <c r="N94" i="1" s="1"/>
  <c r="M92" i="1"/>
  <c r="N92" i="1" s="1"/>
  <c r="M90" i="1"/>
  <c r="N90" i="1" s="1"/>
  <c r="M88" i="1"/>
  <c r="N88" i="1" s="1"/>
  <c r="M87" i="1"/>
  <c r="N87" i="1" s="1"/>
  <c r="M86" i="1"/>
  <c r="N86" i="1" s="1"/>
  <c r="M84" i="1"/>
  <c r="N84" i="1" s="1"/>
  <c r="M82" i="1"/>
  <c r="N82" i="1" s="1"/>
  <c r="M80" i="1"/>
  <c r="N80" i="1" s="1"/>
  <c r="M78" i="1"/>
  <c r="N78" i="1" s="1"/>
  <c r="M76" i="1"/>
  <c r="N76" i="1" s="1"/>
  <c r="M74" i="1"/>
  <c r="N74" i="1" s="1"/>
  <c r="M72" i="1"/>
  <c r="N72" i="1" s="1"/>
  <c r="M70" i="1"/>
  <c r="N70" i="1" s="1"/>
  <c r="M68" i="1"/>
  <c r="N68" i="1" s="1"/>
  <c r="M66" i="1"/>
  <c r="N66" i="1" s="1"/>
  <c r="M64" i="1"/>
  <c r="N64" i="1" s="1"/>
  <c r="M62" i="1"/>
  <c r="N62" i="1" s="1"/>
  <c r="M60" i="1"/>
  <c r="N60" i="1" s="1"/>
  <c r="M58" i="1"/>
  <c r="N58" i="1" s="1"/>
  <c r="M56" i="1"/>
  <c r="N56" i="1" s="1"/>
  <c r="M54" i="1"/>
  <c r="N54" i="1" s="1"/>
  <c r="M52" i="1"/>
  <c r="N52" i="1" s="1"/>
  <c r="M50" i="1"/>
  <c r="N50" i="1" s="1"/>
  <c r="M428" i="1"/>
  <c r="N428" i="1" s="1"/>
  <c r="M432" i="1"/>
  <c r="N432" i="1" s="1"/>
  <c r="M434" i="1"/>
  <c r="N434" i="1" s="1"/>
  <c r="M436" i="1"/>
  <c r="N436" i="1" s="1"/>
  <c r="M438" i="1"/>
  <c r="N438" i="1" s="1"/>
  <c r="M440" i="1"/>
  <c r="N440" i="1" s="1"/>
  <c r="M442" i="1"/>
  <c r="N442" i="1" s="1"/>
  <c r="M445" i="1"/>
  <c r="N445" i="1" s="1"/>
  <c r="M446" i="1"/>
  <c r="N446" i="1" s="1"/>
  <c r="M448" i="1"/>
  <c r="N448" i="1" s="1"/>
  <c r="M450" i="1"/>
  <c r="N450" i="1" s="1"/>
  <c r="M453" i="1"/>
  <c r="N453" i="1" s="1"/>
  <c r="M457" i="1"/>
  <c r="N457" i="1" s="1"/>
  <c r="M458" i="1"/>
  <c r="N458" i="1" s="1"/>
  <c r="M459" i="1"/>
  <c r="N459" i="1" s="1"/>
  <c r="M460" i="1"/>
  <c r="N460" i="1" s="1"/>
  <c r="M461" i="1"/>
  <c r="N461" i="1" s="1"/>
  <c r="M462" i="1"/>
  <c r="N462" i="1" s="1"/>
  <c r="M463" i="1"/>
  <c r="N463" i="1" s="1"/>
  <c r="M466" i="1"/>
  <c r="N466" i="1" s="1"/>
  <c r="M468" i="1"/>
  <c r="N468" i="1" s="1"/>
  <c r="M470" i="1"/>
  <c r="N470" i="1" s="1"/>
  <c r="M478" i="1"/>
  <c r="N478" i="1" s="1"/>
  <c r="M480" i="1"/>
  <c r="N480" i="1" s="1"/>
  <c r="M482" i="1"/>
  <c r="N482" i="1" s="1"/>
  <c r="M310" i="1"/>
  <c r="N310" i="1" s="1"/>
  <c r="M312" i="1"/>
  <c r="N312" i="1" s="1"/>
  <c r="M314" i="1"/>
  <c r="N314" i="1" s="1"/>
  <c r="M316" i="1"/>
  <c r="N316" i="1" s="1"/>
  <c r="M318" i="1"/>
  <c r="N318" i="1" s="1"/>
  <c r="M320" i="1"/>
  <c r="N320" i="1" s="1"/>
  <c r="M322" i="1"/>
  <c r="N322" i="1" s="1"/>
  <c r="M324" i="1"/>
  <c r="N324" i="1" s="1"/>
  <c r="M326" i="1"/>
  <c r="N326" i="1" s="1"/>
  <c r="M328" i="1"/>
  <c r="N328" i="1" s="1"/>
  <c r="M330" i="1"/>
  <c r="N330" i="1" s="1"/>
  <c r="M332" i="1"/>
  <c r="N332" i="1" s="1"/>
  <c r="M334" i="1"/>
  <c r="N334" i="1" s="1"/>
  <c r="M336" i="1"/>
  <c r="N336" i="1" s="1"/>
  <c r="M338" i="1"/>
  <c r="N338" i="1" s="1"/>
  <c r="M340" i="1"/>
  <c r="N340" i="1" s="1"/>
  <c r="M452" i="1"/>
  <c r="N452" i="1" s="1"/>
  <c r="M464" i="1"/>
  <c r="N464" i="1" s="1"/>
  <c r="M398" i="1"/>
  <c r="N398" i="1" s="1"/>
  <c r="M400" i="1"/>
  <c r="N400" i="1" s="1"/>
  <c r="M402" i="1"/>
  <c r="N402" i="1" s="1"/>
  <c r="M404" i="1"/>
  <c r="N404" i="1" s="1"/>
  <c r="M406" i="1"/>
  <c r="N406" i="1" s="1"/>
  <c r="M408" i="1"/>
  <c r="N408" i="1" s="1"/>
  <c r="M410" i="1"/>
  <c r="N410" i="1" s="1"/>
  <c r="M412" i="1"/>
  <c r="N412" i="1" s="1"/>
  <c r="M414" i="1"/>
  <c r="N414" i="1" s="1"/>
  <c r="M416" i="1"/>
  <c r="N416" i="1" s="1"/>
  <c r="M418" i="1"/>
  <c r="N418" i="1" s="1"/>
  <c r="M420" i="1"/>
  <c r="N420" i="1" s="1"/>
  <c r="M422" i="1"/>
  <c r="N422" i="1" s="1"/>
  <c r="M424" i="1"/>
  <c r="N424" i="1" s="1"/>
  <c r="M426" i="1"/>
  <c r="N426" i="1" s="1"/>
  <c r="M471" i="1"/>
  <c r="N471" i="1" s="1"/>
  <c r="M472" i="1"/>
  <c r="N472" i="1" s="1"/>
  <c r="M473" i="1"/>
  <c r="N473" i="1" s="1"/>
  <c r="M474" i="1"/>
  <c r="N474" i="1" s="1"/>
  <c r="M475" i="1"/>
  <c r="N475" i="1" s="1"/>
  <c r="M476" i="1"/>
  <c r="N476" i="1" s="1"/>
  <c r="M342" i="1"/>
  <c r="N342" i="1" s="1"/>
  <c r="M344" i="1"/>
  <c r="N344" i="1" s="1"/>
  <c r="M346" i="1"/>
  <c r="N346" i="1" s="1"/>
  <c r="M348" i="1"/>
  <c r="N348" i="1" s="1"/>
  <c r="M350" i="1"/>
  <c r="N350" i="1" s="1"/>
  <c r="M352" i="1"/>
  <c r="N352" i="1" s="1"/>
  <c r="M354" i="1"/>
  <c r="N354" i="1" s="1"/>
  <c r="M356" i="1"/>
  <c r="N356" i="1" s="1"/>
  <c r="M358" i="1"/>
  <c r="N358" i="1" s="1"/>
  <c r="M360" i="1"/>
  <c r="N360" i="1" s="1"/>
  <c r="M362" i="1"/>
  <c r="N362" i="1" s="1"/>
  <c r="M364" i="1"/>
  <c r="N364" i="1" s="1"/>
  <c r="M366" i="1"/>
  <c r="N366" i="1" s="1"/>
  <c r="M368" i="1"/>
  <c r="N368" i="1" s="1"/>
  <c r="M370" i="1"/>
  <c r="N370" i="1" s="1"/>
  <c r="M372" i="1"/>
  <c r="N372" i="1" s="1"/>
  <c r="M374" i="1"/>
  <c r="N374" i="1" s="1"/>
  <c r="M376" i="1"/>
  <c r="N376" i="1" s="1"/>
  <c r="M378" i="1"/>
  <c r="N378" i="1" s="1"/>
  <c r="M380" i="1"/>
  <c r="N380" i="1" s="1"/>
  <c r="M382" i="1"/>
  <c r="N382" i="1" s="1"/>
  <c r="M384" i="1"/>
  <c r="N384" i="1" s="1"/>
  <c r="M386" i="1"/>
  <c r="N386" i="1" s="1"/>
  <c r="M388" i="1"/>
  <c r="N388" i="1" s="1"/>
  <c r="M390" i="1"/>
  <c r="N390" i="1" s="1"/>
  <c r="M392" i="1"/>
  <c r="N392" i="1" s="1"/>
  <c r="M394" i="1"/>
  <c r="N394" i="1" s="1"/>
  <c r="M396" i="1"/>
  <c r="N396" i="1" s="1"/>
  <c r="M456" i="1"/>
  <c r="N456" i="1" s="1"/>
  <c r="M454" i="1"/>
  <c r="N454" i="1" s="1"/>
  <c r="M444" i="1"/>
  <c r="N444" i="1" s="1"/>
  <c r="M430" i="1"/>
  <c r="N430" i="1" s="1"/>
  <c r="K16" i="1"/>
  <c r="K87" i="1"/>
  <c r="M397" i="1"/>
  <c r="N397" i="1" s="1"/>
  <c r="K397" i="1"/>
  <c r="M395" i="1"/>
  <c r="N395" i="1" s="1"/>
  <c r="K395" i="1"/>
  <c r="M391" i="1"/>
  <c r="N391" i="1" s="1"/>
  <c r="K391" i="1"/>
  <c r="M385" i="1"/>
  <c r="N385" i="1" s="1"/>
  <c r="K385" i="1"/>
  <c r="M381" i="1"/>
  <c r="N381" i="1" s="1"/>
  <c r="K381" i="1"/>
  <c r="M377" i="1"/>
  <c r="N377" i="1" s="1"/>
  <c r="K377" i="1"/>
  <c r="M375" i="1"/>
  <c r="N375" i="1" s="1"/>
  <c r="K375" i="1"/>
  <c r="M371" i="1"/>
  <c r="N371" i="1" s="1"/>
  <c r="K371" i="1"/>
  <c r="M365" i="1"/>
  <c r="N365" i="1" s="1"/>
  <c r="K365" i="1"/>
  <c r="M425" i="1"/>
  <c r="N425" i="1" s="1"/>
  <c r="K425" i="1"/>
  <c r="M423" i="1"/>
  <c r="N423" i="1" s="1"/>
  <c r="K423" i="1"/>
  <c r="M419" i="1"/>
  <c r="N419" i="1" s="1"/>
  <c r="K419" i="1"/>
  <c r="M417" i="1"/>
  <c r="N417" i="1" s="1"/>
  <c r="K417" i="1"/>
  <c r="M415" i="1"/>
  <c r="N415" i="1" s="1"/>
  <c r="K415" i="1"/>
  <c r="M413" i="1"/>
  <c r="N413" i="1" s="1"/>
  <c r="K413" i="1"/>
  <c r="M411" i="1"/>
  <c r="N411" i="1" s="1"/>
  <c r="K411" i="1"/>
  <c r="M409" i="1"/>
  <c r="N409" i="1" s="1"/>
  <c r="K409" i="1"/>
  <c r="M407" i="1"/>
  <c r="N407" i="1" s="1"/>
  <c r="K407" i="1"/>
  <c r="M405" i="1"/>
  <c r="N405" i="1" s="1"/>
  <c r="K405" i="1"/>
  <c r="M403" i="1"/>
  <c r="N403" i="1" s="1"/>
  <c r="K403" i="1"/>
  <c r="M401" i="1"/>
  <c r="N401" i="1" s="1"/>
  <c r="K401" i="1"/>
  <c r="M399" i="1"/>
  <c r="N399" i="1" s="1"/>
  <c r="K399" i="1"/>
  <c r="M341" i="1"/>
  <c r="N341" i="1" s="1"/>
  <c r="K341" i="1"/>
  <c r="M337" i="1"/>
  <c r="N337" i="1" s="1"/>
  <c r="K337" i="1"/>
  <c r="M333" i="1"/>
  <c r="N333" i="1" s="1"/>
  <c r="K333" i="1"/>
  <c r="M329" i="1"/>
  <c r="N329" i="1" s="1"/>
  <c r="K329" i="1"/>
  <c r="M325" i="1"/>
  <c r="N325" i="1" s="1"/>
  <c r="K325" i="1"/>
  <c r="M319" i="1"/>
  <c r="N319" i="1" s="1"/>
  <c r="K319" i="1"/>
  <c r="M317" i="1"/>
  <c r="N317" i="1" s="1"/>
  <c r="K317" i="1"/>
  <c r="M311" i="1"/>
  <c r="N311" i="1" s="1"/>
  <c r="K311" i="1"/>
  <c r="M481" i="1"/>
  <c r="N481" i="1" s="1"/>
  <c r="K481" i="1"/>
  <c r="M479" i="1"/>
  <c r="N479" i="1" s="1"/>
  <c r="K479" i="1"/>
  <c r="M469" i="1"/>
  <c r="N469" i="1" s="1"/>
  <c r="K469" i="1"/>
  <c r="M467" i="1"/>
  <c r="N467" i="1" s="1"/>
  <c r="K467" i="1"/>
  <c r="M465" i="1"/>
  <c r="N465" i="1" s="1"/>
  <c r="K465" i="1"/>
  <c r="M441" i="1"/>
  <c r="N441" i="1" s="1"/>
  <c r="K441" i="1"/>
  <c r="M437" i="1"/>
  <c r="N437" i="1" s="1"/>
  <c r="K437" i="1"/>
  <c r="M435" i="1"/>
  <c r="N435" i="1" s="1"/>
  <c r="K435" i="1"/>
  <c r="M393" i="1"/>
  <c r="N393" i="1" s="1"/>
  <c r="K393" i="1"/>
  <c r="M389" i="1"/>
  <c r="N389" i="1" s="1"/>
  <c r="K389" i="1"/>
  <c r="M387" i="1"/>
  <c r="N387" i="1" s="1"/>
  <c r="K387" i="1"/>
  <c r="M383" i="1"/>
  <c r="N383" i="1" s="1"/>
  <c r="K383" i="1"/>
  <c r="M379" i="1"/>
  <c r="N379" i="1" s="1"/>
  <c r="K379" i="1"/>
  <c r="M373" i="1"/>
  <c r="N373" i="1" s="1"/>
  <c r="K373" i="1"/>
  <c r="M369" i="1"/>
  <c r="N369" i="1" s="1"/>
  <c r="K369" i="1"/>
  <c r="M367" i="1"/>
  <c r="N367" i="1" s="1"/>
  <c r="K367" i="1"/>
  <c r="M363" i="1"/>
  <c r="N363" i="1" s="1"/>
  <c r="K363" i="1"/>
  <c r="M361" i="1"/>
  <c r="N361" i="1" s="1"/>
  <c r="K361" i="1"/>
  <c r="M359" i="1"/>
  <c r="N359" i="1" s="1"/>
  <c r="K359" i="1"/>
  <c r="M357" i="1"/>
  <c r="N357" i="1" s="1"/>
  <c r="K357" i="1"/>
  <c r="M355" i="1"/>
  <c r="N355" i="1" s="1"/>
  <c r="K355" i="1"/>
  <c r="M353" i="1"/>
  <c r="N353" i="1" s="1"/>
  <c r="K353" i="1"/>
  <c r="M351" i="1"/>
  <c r="N351" i="1" s="1"/>
  <c r="K351" i="1"/>
  <c r="M349" i="1"/>
  <c r="N349" i="1" s="1"/>
  <c r="K349" i="1"/>
  <c r="M347" i="1"/>
  <c r="N347" i="1" s="1"/>
  <c r="K347" i="1"/>
  <c r="M345" i="1"/>
  <c r="N345" i="1" s="1"/>
  <c r="K345" i="1"/>
  <c r="M343" i="1"/>
  <c r="N343" i="1" s="1"/>
  <c r="K343" i="1"/>
  <c r="M427" i="1"/>
  <c r="N427" i="1" s="1"/>
  <c r="K427" i="1"/>
  <c r="M421" i="1"/>
  <c r="N421" i="1" s="1"/>
  <c r="K421" i="1"/>
  <c r="M339" i="1"/>
  <c r="N339" i="1" s="1"/>
  <c r="K339" i="1"/>
  <c r="M335" i="1"/>
  <c r="N335" i="1" s="1"/>
  <c r="K335" i="1"/>
  <c r="M331" i="1"/>
  <c r="N331" i="1" s="1"/>
  <c r="K331" i="1"/>
  <c r="M327" i="1"/>
  <c r="N327" i="1" s="1"/>
  <c r="K327" i="1"/>
  <c r="M323" i="1"/>
  <c r="N323" i="1" s="1"/>
  <c r="K323" i="1"/>
  <c r="M321" i="1"/>
  <c r="N321" i="1" s="1"/>
  <c r="K321" i="1"/>
  <c r="M315" i="1"/>
  <c r="N315" i="1" s="1"/>
  <c r="K315" i="1"/>
  <c r="M313" i="1"/>
  <c r="N313" i="1" s="1"/>
  <c r="K313" i="1"/>
  <c r="M309" i="1"/>
  <c r="N309" i="1" s="1"/>
  <c r="K309" i="1"/>
  <c r="M477" i="1"/>
  <c r="N477" i="1" s="1"/>
  <c r="K477" i="1"/>
  <c r="M455" i="1"/>
  <c r="N455" i="1" s="1"/>
  <c r="K455" i="1"/>
  <c r="M451" i="1"/>
  <c r="N451" i="1" s="1"/>
  <c r="K451" i="1"/>
  <c r="M449" i="1"/>
  <c r="N449" i="1" s="1"/>
  <c r="K449" i="1"/>
  <c r="M443" i="1"/>
  <c r="N443" i="1" s="1"/>
  <c r="K443" i="1"/>
  <c r="M439" i="1"/>
  <c r="N439" i="1" s="1"/>
  <c r="K439" i="1"/>
  <c r="M433" i="1"/>
  <c r="N433" i="1" s="1"/>
  <c r="K433" i="1"/>
  <c r="M429" i="1"/>
  <c r="N429" i="1" s="1"/>
  <c r="K429" i="1"/>
  <c r="M431" i="1"/>
  <c r="N431" i="1" s="1"/>
  <c r="K431" i="1"/>
  <c r="M447" i="1"/>
  <c r="N447" i="1" s="1"/>
  <c r="K447" i="1"/>
  <c r="K50" i="1"/>
  <c r="K52" i="1"/>
  <c r="K54" i="1"/>
  <c r="K56" i="1"/>
  <c r="K58" i="1"/>
  <c r="K60" i="1"/>
  <c r="K62" i="1"/>
  <c r="K64" i="1"/>
  <c r="K66" i="1"/>
  <c r="K68" i="1"/>
  <c r="K70" i="1"/>
  <c r="K72" i="1"/>
  <c r="K74" i="1"/>
  <c r="K76" i="1"/>
  <c r="K78" i="1"/>
  <c r="K80" i="1"/>
  <c r="K82" i="1"/>
  <c r="K84" i="1"/>
  <c r="K86" i="1"/>
  <c r="K88" i="1"/>
  <c r="K90" i="1"/>
  <c r="K92" i="1"/>
  <c r="K94" i="1"/>
  <c r="K96" i="1"/>
  <c r="K98" i="1"/>
  <c r="K100" i="1"/>
  <c r="K102" i="1"/>
  <c r="K104" i="1"/>
  <c r="K106" i="1"/>
  <c r="K108" i="1"/>
  <c r="K110" i="1"/>
  <c r="K112" i="1"/>
  <c r="K114" i="1"/>
  <c r="K116" i="1"/>
  <c r="K118" i="1"/>
  <c r="K120" i="1"/>
  <c r="K122" i="1"/>
  <c r="K124" i="1"/>
  <c r="K126" i="1"/>
  <c r="K128" i="1"/>
  <c r="K130" i="1"/>
  <c r="K132" i="1"/>
  <c r="K134" i="1"/>
  <c r="K136" i="1"/>
  <c r="K138" i="1"/>
  <c r="K140" i="1"/>
  <c r="K142" i="1"/>
  <c r="K144" i="1"/>
  <c r="K146" i="1"/>
  <c r="K148" i="1"/>
  <c r="K150" i="1"/>
  <c r="K152" i="1"/>
  <c r="K154" i="1"/>
  <c r="K156" i="1"/>
  <c r="K158" i="1"/>
  <c r="K160" i="1"/>
  <c r="K162" i="1"/>
  <c r="K164" i="1"/>
  <c r="K166" i="1"/>
  <c r="K168" i="1"/>
  <c r="K170" i="1"/>
  <c r="K172" i="1"/>
  <c r="K174" i="1"/>
  <c r="K176" i="1"/>
  <c r="K178" i="1"/>
  <c r="K180" i="1"/>
  <c r="K182" i="1"/>
  <c r="K184" i="1"/>
  <c r="K186" i="1"/>
  <c r="K188" i="1"/>
  <c r="K190" i="1"/>
  <c r="K192" i="1"/>
  <c r="K194" i="1"/>
  <c r="K196" i="1"/>
  <c r="K198" i="1"/>
  <c r="K200" i="1"/>
  <c r="K202" i="1"/>
  <c r="K204" i="1"/>
  <c r="K206" i="1"/>
  <c r="K208" i="1"/>
  <c r="K210" i="1"/>
  <c r="K212" i="1"/>
  <c r="K214" i="1"/>
  <c r="K216" i="1"/>
  <c r="K218" i="1"/>
  <c r="K220" i="1"/>
  <c r="K222" i="1"/>
  <c r="K224" i="1"/>
  <c r="K226" i="1"/>
  <c r="K228" i="1"/>
  <c r="K230" i="1"/>
  <c r="K232" i="1"/>
  <c r="K234" i="1"/>
  <c r="K236" i="1"/>
  <c r="K238" i="1"/>
  <c r="K240" i="1"/>
  <c r="K242" i="1"/>
  <c r="K244" i="1"/>
  <c r="K246" i="1"/>
  <c r="K248" i="1"/>
  <c r="K250" i="1"/>
  <c r="K252" i="1"/>
  <c r="K254" i="1"/>
  <c r="K256" i="1"/>
  <c r="K258" i="1"/>
  <c r="K260" i="1"/>
  <c r="K368" i="1"/>
  <c r="K370" i="1"/>
  <c r="K372" i="1"/>
  <c r="K374" i="1"/>
  <c r="K376" i="1"/>
  <c r="K378" i="1"/>
  <c r="K380" i="1"/>
  <c r="K382" i="1"/>
  <c r="K384" i="1"/>
  <c r="K386" i="1"/>
  <c r="K388" i="1"/>
  <c r="K390" i="1"/>
  <c r="K392" i="1"/>
  <c r="K394" i="1"/>
  <c r="K396" i="1"/>
  <c r="K430" i="1"/>
  <c r="K444" i="1"/>
  <c r="K446" i="1"/>
  <c r="K454" i="1"/>
  <c r="K456" i="1"/>
  <c r="K458" i="1"/>
  <c r="K460" i="1"/>
  <c r="K462" i="1"/>
  <c r="K464" i="1"/>
  <c r="K472" i="1"/>
  <c r="K474" i="1"/>
  <c r="K476" i="1"/>
  <c r="M33" i="1"/>
  <c r="N33" i="1" s="1"/>
  <c r="K33" i="1"/>
  <c r="K483" i="1"/>
  <c r="K487" i="1"/>
  <c r="K491" i="1"/>
  <c r="K495" i="1"/>
  <c r="K499" i="1"/>
  <c r="K503" i="1"/>
  <c r="M39" i="1"/>
  <c r="N39" i="1" s="1"/>
  <c r="M43" i="1"/>
  <c r="N43" i="1" s="1"/>
  <c r="M47" i="1"/>
  <c r="N47" i="1" s="1"/>
  <c r="M31" i="1"/>
  <c r="N31" i="1" s="1"/>
  <c r="K31" i="1"/>
  <c r="M35" i="1"/>
  <c r="N35" i="1" s="1"/>
  <c r="K35" i="1"/>
  <c r="K485" i="1"/>
  <c r="K489" i="1"/>
  <c r="K493" i="1"/>
  <c r="K497" i="1"/>
  <c r="K501" i="1"/>
  <c r="K505" i="1"/>
  <c r="M37" i="1"/>
  <c r="N37" i="1" s="1"/>
  <c r="M41" i="1"/>
  <c r="N41" i="1" s="1"/>
  <c r="M45" i="1"/>
  <c r="N45" i="1" s="1"/>
  <c r="M49" i="1"/>
  <c r="N49" i="1" s="1"/>
  <c r="K125" i="1"/>
  <c r="K13" i="1" l="1"/>
  <c r="K14" i="1"/>
  <c r="M12" i="1"/>
  <c r="N12" i="1" s="1"/>
  <c r="K12" i="1"/>
  <c r="K15" i="1"/>
  <c r="N9" i="1" l="1"/>
  <c r="N10" i="1"/>
</calcChain>
</file>

<file path=xl/sharedStrings.xml><?xml version="1.0" encoding="utf-8"?>
<sst xmlns="http://schemas.openxmlformats.org/spreadsheetml/2006/main" count="431" uniqueCount="248">
  <si>
    <t>Last Name</t>
  </si>
  <si>
    <t>Sexe</t>
  </si>
  <si>
    <t>J(un)
E(lite)</t>
  </si>
  <si>
    <t>Country</t>
  </si>
  <si>
    <t>ClassClean</t>
  </si>
  <si>
    <t>F07</t>
  </si>
  <si>
    <t>F08</t>
  </si>
  <si>
    <t>F09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</si>
  <si>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</si>
  <si>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</si>
  <si>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</si>
  <si>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</si>
  <si>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</si>
  <si>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</si>
  <si>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</si>
  <si>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</si>
  <si>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</si>
  <si>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</si>
  <si>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</si>
  <si>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</si>
  <si>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</si>
  <si>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</si>
  <si>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</si>
  <si>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</si>
  <si>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</si>
  <si>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</si>
  <si>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</si>
  <si>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</si>
  <si>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</si>
  <si>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</si>
  <si>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</si>
  <si>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</si>
  <si>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</si>
  <si>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</si>
  <si>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</si>
  <si>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</si>
  <si>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</si>
  <si>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</si>
  <si>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</si>
  <si>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</si>
  <si>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</si>
  <si>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</si>
  <si>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</si>
  <si>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</si>
  <si>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M07</t>
  </si>
  <si>
    <t>M08</t>
  </si>
  <si>
    <t>M09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</si>
  <si>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</si>
  <si>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</si>
  <si>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</si>
  <si>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</si>
  <si>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</si>
  <si>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</si>
  <si>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</si>
  <si>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</si>
  <si>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</si>
  <si>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</si>
  <si>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</si>
  <si>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</si>
  <si>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</si>
  <si>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</si>
  <si>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</si>
  <si>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</si>
  <si>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</si>
  <si>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</si>
  <si>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</si>
  <si>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</si>
  <si>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</si>
  <si>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</si>
  <si>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</si>
  <si>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</si>
  <si>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</si>
  <si>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</si>
  <si>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</si>
  <si>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>M37</t>
  </si>
  <si>
    <t>M38</t>
  </si>
  <si>
    <t>M39</t>
  </si>
  <si>
    <t>M40</t>
  </si>
  <si>
    <t>M41</t>
  </si>
  <si>
    <t>M42</t>
  </si>
  <si>
    <t>M43</t>
  </si>
  <si>
    <t>M44</t>
  </si>
  <si>
    <t>M45</t>
  </si>
  <si>
    <t>W17</t>
  </si>
  <si>
    <t>G08</t>
  </si>
  <si>
    <t>G09</t>
  </si>
  <si>
    <t>G11</t>
  </si>
  <si>
    <t>G13</t>
  </si>
  <si>
    <t>G15</t>
  </si>
  <si>
    <t>B08</t>
  </si>
  <si>
    <t>B09</t>
  </si>
  <si>
    <t>B11</t>
  </si>
  <si>
    <t>B13</t>
  </si>
  <si>
    <t>B15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</si>
  <si>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</si>
  <si>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</si>
  <si>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</si>
  <si>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</si>
  <si>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</si>
  <si>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</si>
  <si>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</si>
  <si>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</si>
  <si>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</si>
  <si>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</si>
  <si>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</si>
  <si>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</si>
  <si>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</si>
  <si>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</si>
  <si>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</si>
  <si>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</si>
  <si>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</si>
  <si>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</si>
  <si>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</si>
  <si>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</si>
  <si>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</si>
  <si>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</si>
  <si>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</si>
  <si>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</si>
  <si>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</si>
  <si>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</si>
  <si>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</si>
  <si>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</si>
  <si>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</si>
  <si>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</si>
  <si>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</si>
  <si>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</si>
  <si>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</si>
  <si>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</si>
  <si>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</si>
  <si>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</si>
  <si>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</si>
  <si>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</si>
  <si>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</si>
  <si>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</si>
  <si>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</si>
  <si>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</si>
  <si>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</si>
  <si>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</si>
  <si>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</si>
  <si>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</si>
  <si>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</si>
  <si>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</si>
  <si>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</si>
  <si>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CW</t>
  </si>
  <si>
    <t>CF</t>
  </si>
  <si>
    <t>MJ</t>
  </si>
  <si>
    <t>FJ</t>
  </si>
  <si>
    <t>WJ</t>
  </si>
  <si>
    <t>ME</t>
  </si>
  <si>
    <t>WE</t>
  </si>
  <si>
    <t>FE</t>
  </si>
  <si>
    <t>Cruisers 30-39</t>
  </si>
  <si>
    <t>Cruisers 40-44</t>
  </si>
  <si>
    <t>Cruisers 45+</t>
  </si>
  <si>
    <t>Cruiser Women</t>
  </si>
  <si>
    <t>Men Elite</t>
  </si>
  <si>
    <t>Women Elite</t>
  </si>
  <si>
    <t>Girls 11 and 12</t>
  </si>
  <si>
    <t>Girls 13 and 14</t>
  </si>
  <si>
    <t>Girls 15 and 16</t>
  </si>
  <si>
    <t>Women 17 and over</t>
  </si>
  <si>
    <t>Men Junior</t>
  </si>
  <si>
    <t>Women Junior</t>
  </si>
  <si>
    <t>Boys 11 and 12</t>
  </si>
  <si>
    <t>Boys 13 and 14</t>
  </si>
  <si>
    <t>Boys 15 and 16</t>
  </si>
  <si>
    <t>Entries</t>
  </si>
  <si>
    <t>Day/Block</t>
  </si>
  <si>
    <t>ClassDescription</t>
  </si>
  <si>
    <t>Date of Birth
(dd-m-yyyy)</t>
  </si>
  <si>
    <t>Men Elite, Junior, 17/24, 25+ ; Boys 7, 8, 9, 10, 11/12, 13/14, 15/16
Women Elite, Junior, 17+ ; Girls 7, 8, 9, 10, 11/12, 13/14, 15/16
Cruiser 17/29, 30/39, 40/44, 45+ ; Cruiser Women 17+</t>
  </si>
  <si>
    <t>x</t>
  </si>
  <si>
    <t>f</t>
  </si>
  <si>
    <t>Age 2017</t>
  </si>
  <si>
    <t>G07</t>
  </si>
  <si>
    <t>B07</t>
  </si>
  <si>
    <t>B10</t>
  </si>
  <si>
    <t>Girls 7</t>
  </si>
  <si>
    <t>Girls 8</t>
  </si>
  <si>
    <t>Girls 9</t>
  </si>
  <si>
    <t>G10</t>
  </si>
  <si>
    <t>Girls 10</t>
  </si>
  <si>
    <t>Boys 7</t>
  </si>
  <si>
    <t>Boys 8</t>
  </si>
  <si>
    <t>Boys 9</t>
  </si>
  <si>
    <t>Boys 10</t>
  </si>
  <si>
    <t>Men 25 and over</t>
  </si>
  <si>
    <t>M46</t>
  </si>
  <si>
    <t>M47</t>
  </si>
  <si>
    <t>M48</t>
  </si>
  <si>
    <t>M49</t>
  </si>
  <si>
    <t>M50</t>
  </si>
  <si>
    <t>M51</t>
  </si>
  <si>
    <t>M52</t>
  </si>
  <si>
    <t>M53</t>
  </si>
  <si>
    <t>M54</t>
  </si>
  <si>
    <t>M55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</si>
  <si>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</si>
  <si>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</si>
  <si>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</si>
  <si>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</si>
  <si>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</si>
  <si>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</si>
  <si>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</si>
  <si>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</si>
  <si>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</si>
  <si>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</si>
  <si>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</si>
  <si>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</si>
  <si>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</si>
  <si>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</si>
  <si>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</si>
  <si>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ClassCode</t>
  </si>
  <si>
    <t>Junior 
or 
Elite</t>
  </si>
  <si>
    <t>Entry fee</t>
  </si>
  <si>
    <t xml:space="preserve">Please seperate entries per rider per class! </t>
  </si>
  <si>
    <t>24"?</t>
  </si>
  <si>
    <t>First
Name</t>
  </si>
  <si>
    <t>#</t>
  </si>
  <si>
    <t>Total:</t>
  </si>
  <si>
    <t>Registration Deadline</t>
  </si>
  <si>
    <t>Race classes</t>
  </si>
  <si>
    <t>Race details</t>
  </si>
  <si>
    <t xml:space="preserve"> Standard entry is in 20" class unless you type x in 24"!!</t>
  </si>
  <si>
    <t>(1)</t>
  </si>
  <si>
    <t>(2)</t>
  </si>
  <si>
    <t>Race
Class(3)</t>
  </si>
  <si>
    <t>(3)</t>
  </si>
  <si>
    <t xml:space="preserve"> If you don't have faults under Race Class everything should be OK.</t>
  </si>
  <si>
    <t>Race class discription</t>
  </si>
  <si>
    <t>(3 letter UCI country code)</t>
  </si>
  <si>
    <t>2017 UEC European BMX Cup - Entry Form</t>
  </si>
  <si>
    <t>UCI ID (1)
or UECBMXid
(if raced in Zolder)</t>
  </si>
  <si>
    <t>Round #6: Prague, 21 May 2017</t>
  </si>
  <si>
    <t>5 May 2017!
Send the completed form to entrybmx@uec.ch</t>
  </si>
  <si>
    <t>UEC</t>
  </si>
  <si>
    <t>m</t>
  </si>
  <si>
    <t>This is a</t>
  </si>
  <si>
    <t>JUNIORExample</t>
  </si>
  <si>
    <t>EliteExample</t>
  </si>
  <si>
    <t>MENExample</t>
  </si>
  <si>
    <t>WOMENExample</t>
  </si>
  <si>
    <t>BOYExample</t>
  </si>
  <si>
    <t>GIRLExample</t>
  </si>
  <si>
    <t>CRUISERExample</t>
  </si>
  <si>
    <t>CRWOMENExample</t>
  </si>
  <si>
    <t>Cruisers 17-29</t>
  </si>
  <si>
    <t>Men 17-24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</si>
</sst>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_-;_-* #,##0\-;_-* &quot;-&quot;_-;_-@_-"/>
    <numFmt numFmtId="165" formatCode="_-&quot;€&quot;\ * #,##0.00_-;_-&quot;€&quot;\ * #,##0.00\-;_-&quot;€&quot;\ * &quot;-&quot;??_-;_-@_-"/>
    <numFmt numFmtId="166" formatCode="_-* #,##0.00_-;_-* #,##0.00\-;_-* &quot;-&quot;??_-;_-@_-"/>
    <numFmt numFmtId="167" formatCode="#,##0.00\ &quot;€&quot;"/>
    <numFmt numFmtId="168" formatCode="_-* #,##0_-;_-* #,##0\-;_-* &quot;-&quot;??_-;_-@_-"/>
  </numFmts>
  <fonts count="19">
    <font>
      <sz val="10"/>
      <name val="Arial"/>
    </font>
    <font>
      <sz val="10"/>
      <name val="Arial"/>
    </font>
    <font>
      <sz val="10"/>
      <name val="Arial1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Wingdings"/>
      <charset val="2"/>
    </font>
    <font>
      <sz val="9"/>
      <color indexed="8"/>
      <name val="Calibri"/>
      <family val="2"/>
    </font>
    <font>
      <sz val="10.5"/>
      <color indexed="8"/>
      <name val="Calibri"/>
      <family val="2"/>
    </font>
    <font>
      <sz val="10"/>
      <name val="Arial"/>
      <family val="2"/>
      <charset val="186"/>
    </font>
    <font>
      <b/>
      <sz val="14"/>
      <color theme="0"/>
      <name val="Arial"/>
      <family val="2"/>
    </font>
    <font>
      <b/>
      <sz val="11"/>
      <color theme="9" tint="0.7999816888943144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3" fillId="0" borderId="0" xfId="0" applyFont="1" applyAlignment="1">
      <alignment horizontal="justify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8" fillId="0" borderId="0" xfId="0" applyFont="1" applyBorder="1" applyAlignment="1" applyProtection="1">
      <alignment horizontal="right" vertical="center"/>
      <protection hidden="1"/>
    </xf>
    <xf numFmtId="0" fontId="10" fillId="2" borderId="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14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167" fontId="7" fillId="0" borderId="0" xfId="0" applyNumberFormat="1" applyFont="1" applyFill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protection hidden="1"/>
    </xf>
    <xf numFmtId="1" fontId="0" fillId="0" borderId="0" xfId="0" applyNumberFormat="1" applyAlignment="1" applyProtection="1">
      <alignment horizontal="left"/>
      <protection hidden="1"/>
    </xf>
    <xf numFmtId="0" fontId="0" fillId="0" borderId="2" xfId="0" applyFill="1" applyBorder="1" applyProtection="1"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49" fontId="4" fillId="0" borderId="2" xfId="0" applyNumberFormat="1" applyFont="1" applyFill="1" applyBorder="1" applyAlignment="1" applyProtection="1">
      <alignment horizontal="left" vertical="center"/>
      <protection locked="0"/>
    </xf>
    <xf numFmtId="49" fontId="3" fillId="0" borderId="2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justify" vertical="center"/>
    </xf>
    <xf numFmtId="0" fontId="0" fillId="0" borderId="0" xfId="0" applyFill="1" applyBorder="1"/>
    <xf numFmtId="0" fontId="7" fillId="0" borderId="0" xfId="0" applyFont="1" applyBorder="1" applyAlignment="1" applyProtection="1">
      <alignment horizontal="center" vertical="center" wrapText="1"/>
      <protection hidden="1"/>
    </xf>
    <xf numFmtId="167" fontId="7" fillId="0" borderId="0" xfId="0" applyNumberFormat="1" applyFont="1" applyBorder="1" applyAlignment="1" applyProtection="1">
      <alignment horizontal="center" vertical="center"/>
      <protection hidden="1"/>
    </xf>
    <xf numFmtId="49" fontId="7" fillId="0" borderId="0" xfId="0" applyNumberFormat="1" applyFont="1" applyBorder="1" applyAlignment="1" applyProtection="1">
      <alignment horizontal="center" vertical="center" wrapText="1"/>
      <protection hidden="1"/>
    </xf>
    <xf numFmtId="167" fontId="7" fillId="0" borderId="0" xfId="0" applyNumberFormat="1" applyFont="1" applyBorder="1" applyAlignment="1" applyProtection="1">
      <alignment horizontal="center" vertical="center" wrapText="1"/>
      <protection hidden="1"/>
    </xf>
    <xf numFmtId="14" fontId="7" fillId="0" borderId="2" xfId="0" applyNumberFormat="1" applyFont="1" applyBorder="1" applyAlignment="1" applyProtection="1">
      <alignment horizontal="center" vertical="center" wrapText="1"/>
      <protection hidden="1"/>
    </xf>
    <xf numFmtId="49" fontId="7" fillId="0" borderId="2" xfId="0" applyNumberFormat="1" applyFont="1" applyBorder="1" applyAlignment="1" applyProtection="1">
      <alignment horizontal="center" vertical="center"/>
      <protection hidden="1"/>
    </xf>
    <xf numFmtId="0" fontId="3" fillId="0" borderId="3" xfId="0" applyFont="1" applyFill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 hidden="1"/>
    </xf>
    <xf numFmtId="0" fontId="12" fillId="0" borderId="0" xfId="0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horizontal="right" vertical="center"/>
    </xf>
    <xf numFmtId="0" fontId="0" fillId="3" borderId="2" xfId="0" applyFill="1" applyBorder="1" applyAlignment="1" applyProtection="1">
      <alignment horizontal="center"/>
      <protection hidden="1"/>
    </xf>
    <xf numFmtId="164" fontId="16" fillId="3" borderId="2" xfId="2" applyNumberFormat="1" applyFont="1" applyFill="1" applyBorder="1" applyAlignment="1" applyProtection="1">
      <alignment horizontal="center"/>
      <protection hidden="1"/>
    </xf>
    <xf numFmtId="165" fontId="16" fillId="3" borderId="2" xfId="4" applyFont="1" applyFill="1" applyBorder="1" applyProtection="1">
      <protection hidden="1"/>
    </xf>
    <xf numFmtId="0" fontId="7" fillId="3" borderId="4" xfId="0" applyFont="1" applyFill="1" applyBorder="1" applyAlignment="1" applyProtection="1">
      <alignment horizontal="center" vertical="center" wrapText="1"/>
      <protection hidden="1"/>
    </xf>
    <xf numFmtId="0" fontId="7" fillId="3" borderId="5" xfId="0" applyFont="1" applyFill="1" applyBorder="1" applyAlignment="1" applyProtection="1">
      <alignment horizontal="center" vertical="center"/>
      <protection hidden="1"/>
    </xf>
    <xf numFmtId="0" fontId="7" fillId="3" borderId="5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Protection="1"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167" fontId="7" fillId="3" borderId="3" xfId="0" applyNumberFormat="1" applyFont="1" applyFill="1" applyBorder="1" applyAlignment="1" applyProtection="1">
      <alignment horizontal="center" vertical="center"/>
      <protection hidden="1"/>
    </xf>
    <xf numFmtId="168" fontId="8" fillId="3" borderId="2" xfId="2" applyNumberFormat="1" applyFont="1" applyFill="1" applyBorder="1" applyAlignment="1" applyProtection="1">
      <alignment vertical="center"/>
      <protection hidden="1"/>
    </xf>
    <xf numFmtId="167" fontId="8" fillId="3" borderId="2" xfId="0" applyNumberFormat="1" applyFont="1" applyFill="1" applyBorder="1" applyAlignment="1" applyProtection="1">
      <alignment vertical="center"/>
      <protection hidden="1"/>
    </xf>
    <xf numFmtId="165" fontId="8" fillId="3" borderId="2" xfId="4" applyFont="1" applyFill="1" applyBorder="1" applyAlignment="1" applyProtection="1">
      <alignment vertical="center"/>
      <protection hidden="1"/>
    </xf>
    <xf numFmtId="0" fontId="0" fillId="3" borderId="2" xfId="0" applyFill="1" applyBorder="1" applyProtection="1">
      <protection hidden="1"/>
    </xf>
    <xf numFmtId="0" fontId="0" fillId="0" borderId="0" xfId="0" applyAlignment="1" applyProtection="1">
      <alignment horizontal="center"/>
      <protection locked="0" hidden="1"/>
    </xf>
    <xf numFmtId="0" fontId="7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3" fontId="0" fillId="0" borderId="2" xfId="0" applyNumberFormat="1" applyBorder="1" applyAlignment="1" applyProtection="1">
      <alignment horizontal="center"/>
      <protection locked="0" hidden="1"/>
    </xf>
    <xf numFmtId="0" fontId="0" fillId="0" borderId="6" xfId="0" applyFill="1" applyBorder="1" applyAlignment="1" applyProtection="1">
      <alignment horizontal="center"/>
      <protection locked="0"/>
    </xf>
    <xf numFmtId="14" fontId="0" fillId="0" borderId="7" xfId="0" applyNumberFormat="1" applyFill="1" applyBorder="1" applyProtection="1">
      <protection locked="0"/>
    </xf>
    <xf numFmtId="0" fontId="0" fillId="0" borderId="7" xfId="0" applyFill="1" applyBorder="1" applyProtection="1">
      <protection locked="0"/>
    </xf>
    <xf numFmtId="167" fontId="7" fillId="0" borderId="2" xfId="0" applyNumberFormat="1" applyFont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Protection="1">
      <protection locked="0"/>
    </xf>
    <xf numFmtId="0" fontId="16" fillId="0" borderId="2" xfId="0" applyFont="1" applyFill="1" applyBorder="1" applyProtection="1">
      <protection locked="0"/>
    </xf>
    <xf numFmtId="49" fontId="4" fillId="0" borderId="2" xfId="0" applyNumberFormat="1" applyFont="1" applyFill="1" applyBorder="1" applyAlignment="1" applyProtection="1">
      <alignment vertical="center"/>
      <protection locked="0"/>
    </xf>
    <xf numFmtId="49" fontId="14" fillId="0" borderId="2" xfId="0" applyNumberFormat="1" applyFont="1" applyFill="1" applyBorder="1" applyAlignment="1" applyProtection="1">
      <alignment horizontal="left"/>
      <protection locked="0"/>
    </xf>
    <xf numFmtId="49" fontId="14" fillId="0" borderId="2" xfId="0" applyNumberFormat="1" applyFont="1" applyFill="1" applyBorder="1" applyAlignment="1" applyProtection="1">
      <protection locked="0"/>
    </xf>
    <xf numFmtId="49" fontId="15" fillId="0" borderId="2" xfId="0" applyNumberFormat="1" applyFont="1" applyFill="1" applyBorder="1" applyProtection="1">
      <protection locked="0"/>
    </xf>
    <xf numFmtId="49" fontId="4" fillId="0" borderId="2" xfId="3" applyNumberFormat="1" applyFont="1" applyFill="1" applyBorder="1" applyAlignment="1" applyProtection="1">
      <alignment horizontal="left" vertical="center"/>
      <protection locked="0"/>
    </xf>
    <xf numFmtId="49" fontId="0" fillId="0" borderId="2" xfId="0" applyNumberFormat="1" applyFont="1" applyFill="1" applyBorder="1" applyAlignment="1" applyProtection="1">
      <alignment horizontal="left" vertical="center"/>
      <protection locked="0"/>
    </xf>
    <xf numFmtId="49" fontId="4" fillId="0" borderId="2" xfId="0" applyNumberFormat="1" applyFont="1" applyFill="1" applyBorder="1" applyAlignment="1" applyProtection="1">
      <alignment horizontal="left"/>
      <protection locked="0"/>
    </xf>
    <xf numFmtId="49" fontId="4" fillId="0" borderId="2" xfId="0" applyNumberFormat="1" applyFont="1" applyFill="1" applyBorder="1" applyAlignment="1" applyProtection="1">
      <protection locked="0"/>
    </xf>
    <xf numFmtId="0" fontId="17" fillId="4" borderId="9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</cellXfs>
  <cellStyles count="5">
    <cellStyle name="Default" xfId="1"/>
    <cellStyle name="Komma" xfId="2" builtinId="3"/>
    <cellStyle name="Normal 2" xfId="3"/>
    <cellStyle name="Standaard" xfId="0" builtinId="0"/>
    <cellStyle name="Valuta" xfId="4" builtinId="4"/>
  </cellStyles>
  <dxfs count="8">
    <dxf>
      <fill>
        <patternFill patternType="none">
          <bgColor indexed="65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0"/>
  <sheetViews>
    <sheetView tabSelected="1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F10" sqref="F10"/>
    </sheetView>
  </sheetViews>
  <sheetFormatPr defaultRowHeight="12.75"/>
  <cols>
    <col min="1" max="1" width="5.5703125" style="12" customWidth="1"/>
    <col min="2" max="2" width="15" style="56" bestFit="1" customWidth="1"/>
    <col min="3" max="3" width="4.85546875" style="14" customWidth="1"/>
    <col min="4" max="4" width="4.7109375" style="14" bestFit="1" customWidth="1"/>
    <col min="5" max="5" width="12" style="14" customWidth="1"/>
    <col min="6" max="6" width="10" style="19" customWidth="1"/>
    <col min="7" max="7" width="22.42578125" style="24" bestFit="1" customWidth="1"/>
    <col min="8" max="8" width="10.28515625" style="23" bestFit="1" customWidth="1"/>
    <col min="9" max="9" width="10.42578125" style="20" bestFit="1" customWidth="1"/>
    <col min="10" max="10" width="10.28515625" style="14" bestFit="1" customWidth="1"/>
    <col min="11" max="11" width="8.42578125" style="14" customWidth="1"/>
    <col min="12" max="12" width="6.7109375" style="12" customWidth="1"/>
    <col min="13" max="13" width="8.5703125" style="12" customWidth="1"/>
    <col min="14" max="14" width="17.7109375" style="14" bestFit="1" customWidth="1"/>
  </cols>
  <sheetData>
    <row r="1" spans="1:14" ht="30" customHeight="1">
      <c r="A1" s="74" t="s">
        <v>231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ht="15">
      <c r="A2" s="8"/>
      <c r="B2" s="9"/>
      <c r="C2" s="9"/>
      <c r="D2" s="4" t="s">
        <v>222</v>
      </c>
      <c r="E2" s="81" t="s">
        <v>233</v>
      </c>
      <c r="F2" s="82"/>
      <c r="G2" s="82"/>
      <c r="H2" s="82"/>
      <c r="I2" s="82"/>
      <c r="J2" s="82"/>
      <c r="K2" s="2"/>
      <c r="L2" s="1"/>
      <c r="M2"/>
      <c r="N2"/>
    </row>
    <row r="3" spans="1:14" ht="27.75" customHeight="1">
      <c r="A3" s="5"/>
      <c r="B3" s="6"/>
      <c r="C3" s="6"/>
      <c r="D3" s="4" t="s">
        <v>220</v>
      </c>
      <c r="E3" s="79" t="s">
        <v>234</v>
      </c>
      <c r="F3" s="80"/>
      <c r="G3" s="80"/>
      <c r="H3" s="80"/>
      <c r="I3" s="80"/>
      <c r="J3" s="80"/>
      <c r="K3" s="2"/>
      <c r="L3" s="7"/>
      <c r="M3"/>
      <c r="N3"/>
    </row>
    <row r="4" spans="1:14" ht="21" customHeight="1">
      <c r="A4" s="5"/>
      <c r="B4" s="6"/>
      <c r="C4" s="6"/>
      <c r="D4" s="4" t="s">
        <v>221</v>
      </c>
      <c r="E4" s="83" t="s">
        <v>170</v>
      </c>
      <c r="F4" s="84"/>
      <c r="G4" s="84"/>
      <c r="H4" s="84"/>
      <c r="I4" s="84"/>
      <c r="J4" s="85"/>
      <c r="K4" s="2"/>
      <c r="L4" s="10"/>
      <c r="M4"/>
      <c r="N4"/>
    </row>
    <row r="5" spans="1:14" ht="14.25">
      <c r="A5" s="5"/>
      <c r="B5" s="6"/>
      <c r="C5" s="6"/>
      <c r="D5" s="3"/>
      <c r="E5" s="86"/>
      <c r="F5" s="87"/>
      <c r="G5" s="87"/>
      <c r="H5" s="87"/>
      <c r="I5" s="87"/>
      <c r="J5" s="88"/>
      <c r="K5" s="11"/>
      <c r="L5" s="10"/>
      <c r="M5"/>
      <c r="N5"/>
    </row>
    <row r="6" spans="1:14" ht="15">
      <c r="A6" s="6"/>
      <c r="B6" s="6"/>
      <c r="C6" s="6"/>
      <c r="D6" s="42" t="s">
        <v>224</v>
      </c>
      <c r="E6" s="89" t="s">
        <v>215</v>
      </c>
      <c r="F6" s="90"/>
      <c r="G6" s="90"/>
      <c r="H6" s="90"/>
      <c r="I6" s="90"/>
      <c r="J6" s="91"/>
      <c r="K6" s="11"/>
      <c r="L6" s="10"/>
      <c r="M6"/>
      <c r="N6"/>
    </row>
    <row r="7" spans="1:14" s="32" customFormat="1" ht="15">
      <c r="A7" s="29"/>
      <c r="B7" s="29"/>
      <c r="C7" s="29"/>
      <c r="D7" s="42" t="s">
        <v>225</v>
      </c>
      <c r="E7" s="76" t="s">
        <v>223</v>
      </c>
      <c r="F7" s="77"/>
      <c r="G7" s="77"/>
      <c r="H7" s="77"/>
      <c r="I7" s="77"/>
      <c r="J7" s="78"/>
      <c r="K7" s="30"/>
      <c r="L7" s="31"/>
    </row>
    <row r="8" spans="1:14" ht="15">
      <c r="B8" s="14"/>
      <c r="D8" s="42" t="s">
        <v>227</v>
      </c>
      <c r="E8" s="76" t="s">
        <v>228</v>
      </c>
      <c r="F8" s="77"/>
      <c r="G8" s="77"/>
      <c r="H8" s="77"/>
      <c r="I8" s="77"/>
      <c r="J8" s="78"/>
      <c r="K8" s="12"/>
      <c r="L8" s="21"/>
    </row>
    <row r="9" spans="1:14" ht="15">
      <c r="B9" s="14"/>
      <c r="D9" s="42"/>
      <c r="E9" s="41"/>
      <c r="F9" s="41"/>
      <c r="G9" s="41"/>
      <c r="H9" s="41"/>
      <c r="I9" s="41"/>
      <c r="J9" s="41"/>
      <c r="K9" s="49"/>
      <c r="L9" s="21"/>
      <c r="M9" s="53" t="s">
        <v>166</v>
      </c>
      <c r="N9" s="52">
        <f>SUBTOTAL(2,K12:K491)</f>
        <v>8</v>
      </c>
    </row>
    <row r="10" spans="1:14" ht="18">
      <c r="A10" s="33"/>
      <c r="B10" s="34"/>
      <c r="C10" s="13"/>
      <c r="E10" s="16" t="s">
        <v>3</v>
      </c>
      <c r="F10" s="17" t="s">
        <v>235</v>
      </c>
      <c r="G10" s="18" t="s">
        <v>230</v>
      </c>
      <c r="H10" s="24"/>
      <c r="I10" s="35"/>
      <c r="J10" s="36"/>
      <c r="K10" s="50"/>
      <c r="L10" s="49"/>
      <c r="M10" s="51" t="s">
        <v>219</v>
      </c>
      <c r="N10" s="54">
        <f>SUBTOTAL(9,K12:K483)</f>
        <v>270</v>
      </c>
    </row>
    <row r="11" spans="1:14" ht="60.75" customHeight="1">
      <c r="A11" s="57" t="s">
        <v>218</v>
      </c>
      <c r="B11" s="63" t="s">
        <v>232</v>
      </c>
      <c r="C11" s="22" t="s">
        <v>216</v>
      </c>
      <c r="D11" s="22" t="s">
        <v>1</v>
      </c>
      <c r="E11" s="37" t="s">
        <v>169</v>
      </c>
      <c r="F11" s="22" t="s">
        <v>217</v>
      </c>
      <c r="G11" s="38" t="s">
        <v>0</v>
      </c>
      <c r="H11" s="22" t="s">
        <v>2</v>
      </c>
      <c r="I11" s="46" t="s">
        <v>213</v>
      </c>
      <c r="J11" s="47" t="s">
        <v>173</v>
      </c>
      <c r="K11" s="47" t="s">
        <v>214</v>
      </c>
      <c r="L11" s="47" t="s">
        <v>3</v>
      </c>
      <c r="M11" s="48" t="s">
        <v>226</v>
      </c>
      <c r="N11" s="57" t="s">
        <v>229</v>
      </c>
    </row>
    <row r="12" spans="1:14" s="12" customFormat="1">
      <c r="A12" s="58">
        <f>IF(ISBLANK(E12),"",ROW(A11)-10)</f>
        <v>1</v>
      </c>
      <c r="B12" s="59">
        <v>10000000000</v>
      </c>
      <c r="C12" s="26"/>
      <c r="D12" s="60" t="s">
        <v>236</v>
      </c>
      <c r="E12" s="61">
        <v>36526</v>
      </c>
      <c r="F12" s="62" t="s">
        <v>237</v>
      </c>
      <c r="G12" s="39" t="s">
        <v>238</v>
      </c>
      <c r="H12" s="40" t="s">
        <v>171</v>
      </c>
      <c r="I12" s="43" t="str">
        <f t="shared" ref="I12:I75" si="0">IF(AND(H12="x",ISBLANK(C12)),IF(2017-YEAR(E12)&gt;=19,"E",IF(2017-YEAR(E12)&gt;=17,"J","")),"")</f>
        <v>J</v>
      </c>
      <c r="J12" s="44" t="str">
        <f t="shared" ref="J12:J75" si="1">IF(ISBLANK(E12),"",TEXT(2017-YEAR(E12),"00"))</f>
        <v>17</v>
      </c>
      <c r="K12" s="45">
        <f t="shared" ref="K12:K75" si="2">IF(ISBLANK(E12),"",(IF($I12="E",59,IF($I12="J",37,IF(C12="X",29,IF(OR($J12="15",$J12="16"),29,29))))))</f>
        <v>37</v>
      </c>
      <c r="L12" s="43" t="str">
        <f t="shared" ref="L12:L75" si="3">IF(ISBLANK(E12),"",$F$10)</f>
        <v>UEC</v>
      </c>
      <c r="M12" s="43" t="str">
        <f>IF(ISBLANK(E12),"",IF(ISBLANK(C12),IF(ISBLANK(H12),VLOOKUP(D12&amp;J12,Classes!$A$2:$B$148,2,FALSE),VLOOKUP(D12&amp;I12,Classes!$A$2:$B$148,2,FALSE)),VLOOKUP(IF(D12="M","C"&amp;J12,"CF"),Classes!$A$2:$B$148,2,FALSE)))</f>
        <v>MJ</v>
      </c>
      <c r="N12" s="55" t="str">
        <f>IF(M12="","",VLOOKUP(M12,Classes!$D$2:$E$27,2,FALSE))</f>
        <v>Men Junior</v>
      </c>
    </row>
    <row r="13" spans="1:14" s="12" customFormat="1">
      <c r="A13" s="58">
        <f t="shared" ref="A13:A76" si="4">IF(ISBLANK(E13),"",ROW(A12)-10)</f>
        <v>2</v>
      </c>
      <c r="B13" s="59">
        <v>10000000000</v>
      </c>
      <c r="C13" s="26"/>
      <c r="D13" s="60" t="s">
        <v>172</v>
      </c>
      <c r="E13" s="61">
        <v>35796</v>
      </c>
      <c r="F13" s="62" t="s">
        <v>237</v>
      </c>
      <c r="G13" s="39" t="s">
        <v>239</v>
      </c>
      <c r="H13" s="40" t="s">
        <v>171</v>
      </c>
      <c r="I13" s="43" t="str">
        <f t="shared" si="0"/>
        <v>E</v>
      </c>
      <c r="J13" s="44" t="str">
        <f t="shared" si="1"/>
        <v>19</v>
      </c>
      <c r="K13" s="45">
        <f t="shared" si="2"/>
        <v>59</v>
      </c>
      <c r="L13" s="43" t="str">
        <f t="shared" si="3"/>
        <v>UEC</v>
      </c>
      <c r="M13" s="43" t="str">
        <f>IF(ISBLANK(E13),"",IF(ISBLANK(C13),IF(ISBLANK(H13),VLOOKUP(D13&amp;J13,Classes!$A$2:$B$148,2,FALSE),VLOOKUP(D13&amp;I13,Classes!$A$2:$B$148,2,FALSE)),VLOOKUP(IF(D13="M","C"&amp;J13,"CF"),Classes!$A$2:$B$148,2,FALSE)))</f>
        <v>WE</v>
      </c>
      <c r="N13" s="55" t="str">
        <f>IF(M13="","",VLOOKUP(M13,Classes!$D$2:$E$27,2,FALSE))</f>
        <v>Women Elite</v>
      </c>
    </row>
    <row r="14" spans="1:14" s="12" customFormat="1">
      <c r="A14" s="58">
        <f t="shared" si="4"/>
        <v>3</v>
      </c>
      <c r="B14" s="59">
        <v>10000000000</v>
      </c>
      <c r="C14" s="26"/>
      <c r="D14" s="60" t="s">
        <v>236</v>
      </c>
      <c r="E14" s="61">
        <v>35796</v>
      </c>
      <c r="F14" s="62" t="s">
        <v>237</v>
      </c>
      <c r="G14" s="39" t="s">
        <v>240</v>
      </c>
      <c r="H14" s="40"/>
      <c r="I14" s="43" t="str">
        <f t="shared" si="0"/>
        <v/>
      </c>
      <c r="J14" s="44" t="str">
        <f t="shared" si="1"/>
        <v>19</v>
      </c>
      <c r="K14" s="45">
        <f t="shared" si="2"/>
        <v>29</v>
      </c>
      <c r="L14" s="43" t="str">
        <f t="shared" si="3"/>
        <v>UEC</v>
      </c>
      <c r="M14" s="43" t="str">
        <f>IF(ISBLANK(E14),"",IF(ISBLANK(C14),IF(ISBLANK(H14),VLOOKUP(D14&amp;J14,Classes!$A$2:$B$148,2,FALSE),VLOOKUP(D14&amp;I14,Classes!$A$2:$B$148,2,FALSE)),VLOOKUP(IF(D14="M","C"&amp;J14,"CF"),Classes!$A$2:$B$148,2,FALSE)))</f>
        <v>M17</v>
      </c>
      <c r="N14" s="55" t="str">
        <f>IF(M14="","",VLOOKUP(M14,Classes!$D$2:$E$27,2,FALSE))</f>
        <v>Men 17-24</v>
      </c>
    </row>
    <row r="15" spans="1:14" s="12" customFormat="1">
      <c r="A15" s="58">
        <f t="shared" si="4"/>
        <v>4</v>
      </c>
      <c r="B15" s="59">
        <v>10000000000</v>
      </c>
      <c r="C15" s="26"/>
      <c r="D15" s="60" t="s">
        <v>172</v>
      </c>
      <c r="E15" s="61">
        <v>34700</v>
      </c>
      <c r="F15" s="62" t="s">
        <v>237</v>
      </c>
      <c r="G15" s="39" t="s">
        <v>241</v>
      </c>
      <c r="H15" s="40"/>
      <c r="I15" s="43" t="str">
        <f t="shared" si="0"/>
        <v/>
      </c>
      <c r="J15" s="44" t="str">
        <f t="shared" si="1"/>
        <v>22</v>
      </c>
      <c r="K15" s="45">
        <f t="shared" si="2"/>
        <v>29</v>
      </c>
      <c r="L15" s="43" t="str">
        <f t="shared" si="3"/>
        <v>UEC</v>
      </c>
      <c r="M15" s="43" t="str">
        <f>IF(ISBLANK(E15),"",IF(ISBLANK(C15),IF(ISBLANK(H15),VLOOKUP(D15&amp;J15,Classes!$A$2:$B$148,2,FALSE),VLOOKUP(D15&amp;I15,Classes!$A$2:$B$148,2,FALSE)),VLOOKUP(IF(D15="M","C"&amp;J15,"CF"),Classes!$A$2:$B$148,2,FALSE)))</f>
        <v>W17</v>
      </c>
      <c r="N15" s="55" t="str">
        <f>IF(M15="","",VLOOKUP(M15,Classes!$D$2:$E$27,2,FALSE))</f>
        <v>Women 17 and over</v>
      </c>
    </row>
    <row r="16" spans="1:14" s="12" customFormat="1">
      <c r="A16" s="58">
        <f t="shared" si="4"/>
        <v>5</v>
      </c>
      <c r="B16" s="59">
        <v>10000000000</v>
      </c>
      <c r="C16" s="26"/>
      <c r="D16" s="60" t="s">
        <v>236</v>
      </c>
      <c r="E16" s="61">
        <v>38353</v>
      </c>
      <c r="F16" s="62" t="s">
        <v>237</v>
      </c>
      <c r="G16" s="39" t="s">
        <v>242</v>
      </c>
      <c r="H16" s="40"/>
      <c r="I16" s="43" t="str">
        <f t="shared" si="0"/>
        <v/>
      </c>
      <c r="J16" s="44" t="str">
        <f t="shared" si="1"/>
        <v>12</v>
      </c>
      <c r="K16" s="45">
        <f t="shared" si="2"/>
        <v>29</v>
      </c>
      <c r="L16" s="43" t="str">
        <f t="shared" si="3"/>
        <v>UEC</v>
      </c>
      <c r="M16" s="43" t="str">
        <f>IF(ISBLANK(E16),"",IF(ISBLANK(C16),IF(ISBLANK(H16),VLOOKUP(D16&amp;J16,Classes!$A$2:$B$148,2,FALSE),VLOOKUP(D16&amp;I16,Classes!$A$2:$B$148,2,FALSE)),VLOOKUP(IF(D16="M","C"&amp;J16,"CF"),Classes!$A$2:$B$148,2,FALSE)))</f>
        <v>B11</v>
      </c>
      <c r="N16" s="55" t="str">
        <f>IF(M16="","",VLOOKUP(M16,Classes!$D$2:$E$27,2,FALSE))</f>
        <v>Boys 11 and 12</v>
      </c>
    </row>
    <row r="17" spans="1:14" s="12" customFormat="1">
      <c r="A17" s="58">
        <f t="shared" si="4"/>
        <v>6</v>
      </c>
      <c r="B17" s="59">
        <v>10000000000</v>
      </c>
      <c r="C17" s="26"/>
      <c r="D17" s="60" t="s">
        <v>172</v>
      </c>
      <c r="E17" s="61">
        <v>37257</v>
      </c>
      <c r="F17" s="62" t="s">
        <v>237</v>
      </c>
      <c r="G17" s="39" t="s">
        <v>243</v>
      </c>
      <c r="H17" s="40"/>
      <c r="I17" s="43" t="str">
        <f t="shared" si="0"/>
        <v/>
      </c>
      <c r="J17" s="44" t="str">
        <f t="shared" si="1"/>
        <v>15</v>
      </c>
      <c r="K17" s="45">
        <f t="shared" si="2"/>
        <v>29</v>
      </c>
      <c r="L17" s="43" t="str">
        <f t="shared" si="3"/>
        <v>UEC</v>
      </c>
      <c r="M17" s="43" t="str">
        <f>IF(ISBLANK(E17),"",IF(ISBLANK(C17),IF(ISBLANK(H17),VLOOKUP(D17&amp;J17,Classes!$A$2:$B$148,2,FALSE),VLOOKUP(D17&amp;I17,Classes!$A$2:$B$148,2,FALSE)),VLOOKUP(IF(D17="M","C"&amp;J17,"CF"),Classes!$A$2:$B$148,2,FALSE)))</f>
        <v>G15</v>
      </c>
      <c r="N17" s="55" t="str">
        <f>IF(M17="","",VLOOKUP(M17,Classes!$D$2:$E$27,2,FALSE))</f>
        <v>Girls 15 and 16</v>
      </c>
    </row>
    <row r="18" spans="1:14" s="12" customFormat="1">
      <c r="A18" s="58">
        <f t="shared" si="4"/>
        <v>7</v>
      </c>
      <c r="B18" s="59">
        <v>10000000000</v>
      </c>
      <c r="C18" s="26" t="s">
        <v>171</v>
      </c>
      <c r="D18" s="60" t="s">
        <v>236</v>
      </c>
      <c r="E18" s="61">
        <v>29221</v>
      </c>
      <c r="F18" s="62" t="s">
        <v>237</v>
      </c>
      <c r="G18" s="39" t="s">
        <v>244</v>
      </c>
      <c r="H18" s="40"/>
      <c r="I18" s="43" t="str">
        <f t="shared" si="0"/>
        <v/>
      </c>
      <c r="J18" s="44" t="str">
        <f t="shared" si="1"/>
        <v>37</v>
      </c>
      <c r="K18" s="45">
        <f t="shared" si="2"/>
        <v>29</v>
      </c>
      <c r="L18" s="43" t="str">
        <f t="shared" si="3"/>
        <v>UEC</v>
      </c>
      <c r="M18" s="43" t="str">
        <f>IF(ISBLANK(E18),"",IF(ISBLANK(C18),IF(ISBLANK(H18),VLOOKUP(D18&amp;J18,Classes!$A$2:$B$148,2,FALSE),VLOOKUP(D18&amp;I18,Classes!$A$2:$B$148,2,FALSE)),VLOOKUP(IF(D18="M","C"&amp;J18,"CF"),Classes!$A$2:$B$148,2,FALSE)))</f>
        <v>C30</v>
      </c>
      <c r="N18" s="55" t="str">
        <f>IF(M18="","",VLOOKUP(M18,Classes!$D$2:$E$27,2,FALSE))</f>
        <v>Cruisers 30-39</v>
      </c>
    </row>
    <row r="19" spans="1:14" s="12" customFormat="1">
      <c r="A19" s="58">
        <f t="shared" si="4"/>
        <v>8</v>
      </c>
      <c r="B19" s="59">
        <v>10000000000</v>
      </c>
      <c r="C19" s="26" t="s">
        <v>171</v>
      </c>
      <c r="D19" s="60" t="s">
        <v>172</v>
      </c>
      <c r="E19" s="61">
        <v>34700</v>
      </c>
      <c r="F19" s="25" t="s">
        <v>237</v>
      </c>
      <c r="G19" s="64" t="s">
        <v>245</v>
      </c>
      <c r="H19" s="40"/>
      <c r="I19" s="43" t="str">
        <f t="shared" si="0"/>
        <v/>
      </c>
      <c r="J19" s="44" t="str">
        <f t="shared" si="1"/>
        <v>22</v>
      </c>
      <c r="K19" s="45">
        <f t="shared" si="2"/>
        <v>29</v>
      </c>
      <c r="L19" s="43" t="str">
        <f t="shared" si="3"/>
        <v>UEC</v>
      </c>
      <c r="M19" s="43" t="str">
        <f>IF(ISBLANK(E19),"",IF(ISBLANK(C19),IF(ISBLANK(H19),VLOOKUP(D19&amp;J19,Classes!$A$2:$B$148,2,FALSE),VLOOKUP(D19&amp;I19,Classes!$A$2:$B$148,2,FALSE)),VLOOKUP(IF(D19="M","C"&amp;J19,"CF"),Classes!$A$2:$B$148,2,FALSE)))</f>
        <v>CW</v>
      </c>
      <c r="N19" s="55" t="str">
        <f>IF(M19="","",VLOOKUP(M19,Classes!$D$2:$E$27,2,FALSE))</f>
        <v>Cruiser Women</v>
      </c>
    </row>
    <row r="20" spans="1:14" s="12" customFormat="1">
      <c r="A20" s="58" t="str">
        <f t="shared" si="4"/>
        <v/>
      </c>
      <c r="B20" s="59"/>
      <c r="C20" s="26"/>
      <c r="D20" s="60"/>
      <c r="E20" s="61"/>
      <c r="F20" s="65"/>
      <c r="G20" s="65"/>
      <c r="H20" s="40"/>
      <c r="I20" s="43" t="str">
        <f t="shared" si="0"/>
        <v/>
      </c>
      <c r="J20" s="44" t="str">
        <f t="shared" si="1"/>
        <v/>
      </c>
      <c r="K20" s="45" t="str">
        <f t="shared" si="2"/>
        <v/>
      </c>
      <c r="L20" s="43" t="str">
        <f t="shared" si="3"/>
        <v/>
      </c>
      <c r="M20" s="43" t="str">
        <f>IF(ISBLANK(E20),"",IF(ISBLANK(C20),IF(ISBLANK(H20),VLOOKUP(D20&amp;J20,Classes!$A$2:$B$148,2,FALSE),VLOOKUP(D20&amp;I20,Classes!$A$2:$B$148,2,FALSE)),VLOOKUP(IF(D20="M","C"&amp;J20,"CF"),Classes!$A$2:$B$148,2,FALSE)))</f>
        <v/>
      </c>
      <c r="N20" s="55" t="str">
        <f>IF(M20="","",VLOOKUP(M20,Classes!$D$2:$E$27,2,FALSE))</f>
        <v/>
      </c>
    </row>
    <row r="21" spans="1:14" s="12" customFormat="1">
      <c r="A21" s="58" t="str">
        <f t="shared" si="4"/>
        <v/>
      </c>
      <c r="B21" s="59"/>
      <c r="C21" s="26"/>
      <c r="D21" s="60"/>
      <c r="E21" s="61"/>
      <c r="F21" s="65"/>
      <c r="G21" s="65"/>
      <c r="H21" s="40"/>
      <c r="I21" s="43" t="str">
        <f t="shared" si="0"/>
        <v/>
      </c>
      <c r="J21" s="44" t="str">
        <f t="shared" si="1"/>
        <v/>
      </c>
      <c r="K21" s="45" t="str">
        <f t="shared" si="2"/>
        <v/>
      </c>
      <c r="L21" s="43" t="str">
        <f t="shared" si="3"/>
        <v/>
      </c>
      <c r="M21" s="43" t="str">
        <f>IF(ISBLANK(E21),"",IF(ISBLANK(C21),IF(ISBLANK(H21),VLOOKUP(D21&amp;J21,Classes!$A$2:$B$148,2,FALSE),VLOOKUP(D21&amp;I21,Classes!$A$2:$B$148,2,FALSE)),VLOOKUP(IF(D21="M","C"&amp;J21,"CF"),Classes!$A$2:$B$148,2,FALSE)))</f>
        <v/>
      </c>
      <c r="N21" s="55" t="str">
        <f>IF(M21="","",VLOOKUP(M21,Classes!$D$2:$E$27,2,FALSE))</f>
        <v/>
      </c>
    </row>
    <row r="22" spans="1:14" s="12" customFormat="1">
      <c r="A22" s="58" t="str">
        <f t="shared" si="4"/>
        <v/>
      </c>
      <c r="B22" s="59"/>
      <c r="C22" s="26"/>
      <c r="D22" s="60"/>
      <c r="E22" s="61"/>
      <c r="F22" s="65"/>
      <c r="G22" s="65"/>
      <c r="H22" s="40"/>
      <c r="I22" s="43" t="str">
        <f t="shared" si="0"/>
        <v/>
      </c>
      <c r="J22" s="44" t="str">
        <f t="shared" si="1"/>
        <v/>
      </c>
      <c r="K22" s="45" t="str">
        <f t="shared" si="2"/>
        <v/>
      </c>
      <c r="L22" s="43" t="str">
        <f t="shared" si="3"/>
        <v/>
      </c>
      <c r="M22" s="43" t="str">
        <f>IF(ISBLANK(E22),"",IF(ISBLANK(C22),IF(ISBLANK(H22),VLOOKUP(D22&amp;J22,Classes!$A$2:$B$148,2,FALSE),VLOOKUP(D22&amp;I22,Classes!$A$2:$B$148,2,FALSE)),VLOOKUP(IF(D22="M","C"&amp;J22,"CF"),Classes!$A$2:$B$148,2,FALSE)))</f>
        <v/>
      </c>
      <c r="N22" s="55" t="str">
        <f>IF(M22="","",VLOOKUP(M22,Classes!$D$2:$E$27,2,FALSE))</f>
        <v/>
      </c>
    </row>
    <row r="23" spans="1:14" s="12" customFormat="1">
      <c r="A23" s="58" t="str">
        <f t="shared" si="4"/>
        <v/>
      </c>
      <c r="B23" s="59"/>
      <c r="C23" s="26"/>
      <c r="D23" s="60"/>
      <c r="E23" s="61"/>
      <c r="F23" s="65"/>
      <c r="G23" s="65"/>
      <c r="H23" s="40"/>
      <c r="I23" s="43" t="str">
        <f t="shared" si="0"/>
        <v/>
      </c>
      <c r="J23" s="44" t="str">
        <f t="shared" si="1"/>
        <v/>
      </c>
      <c r="K23" s="45" t="str">
        <f t="shared" si="2"/>
        <v/>
      </c>
      <c r="L23" s="43" t="str">
        <f t="shared" si="3"/>
        <v/>
      </c>
      <c r="M23" s="43" t="str">
        <f>IF(ISBLANK(E23),"",IF(ISBLANK(C23),IF(ISBLANK(H23),VLOOKUP(D23&amp;J23,Classes!$A$2:$B$148,2,FALSE),VLOOKUP(D23&amp;I23,Classes!$A$2:$B$148,2,FALSE)),VLOOKUP(IF(D23="M","C"&amp;J23,"CF"),Classes!$A$2:$B$148,2,FALSE)))</f>
        <v/>
      </c>
      <c r="N23" s="55" t="str">
        <f>IF(M23="","",VLOOKUP(M23,Classes!$D$2:$E$27,2,FALSE))</f>
        <v/>
      </c>
    </row>
    <row r="24" spans="1:14" s="12" customFormat="1">
      <c r="A24" s="58" t="str">
        <f t="shared" si="4"/>
        <v/>
      </c>
      <c r="B24" s="59"/>
      <c r="C24" s="26"/>
      <c r="D24" s="60"/>
      <c r="E24" s="61"/>
      <c r="F24" s="65"/>
      <c r="G24" s="65"/>
      <c r="H24" s="40"/>
      <c r="I24" s="43" t="str">
        <f t="shared" si="0"/>
        <v/>
      </c>
      <c r="J24" s="44" t="str">
        <f t="shared" si="1"/>
        <v/>
      </c>
      <c r="K24" s="45" t="str">
        <f t="shared" si="2"/>
        <v/>
      </c>
      <c r="L24" s="43" t="str">
        <f t="shared" si="3"/>
        <v/>
      </c>
      <c r="M24" s="43" t="str">
        <f>IF(ISBLANK(E24),"",IF(ISBLANK(C24),IF(ISBLANK(H24),VLOOKUP(D24&amp;J24,Classes!$A$2:$B$148,2,FALSE),VLOOKUP(D24&amp;I24,Classes!$A$2:$B$148,2,FALSE)),VLOOKUP(IF(D24="M","C"&amp;J24,"CF"),Classes!$A$2:$B$148,2,FALSE)))</f>
        <v/>
      </c>
      <c r="N24" s="55" t="str">
        <f>IF(M24="","",VLOOKUP(M24,Classes!$D$2:$E$27,2,FALSE))</f>
        <v/>
      </c>
    </row>
    <row r="25" spans="1:14" s="12" customFormat="1">
      <c r="A25" s="58" t="str">
        <f t="shared" si="4"/>
        <v/>
      </c>
      <c r="B25" s="59"/>
      <c r="C25" s="26"/>
      <c r="D25" s="60"/>
      <c r="E25" s="61"/>
      <c r="F25" s="65"/>
      <c r="G25" s="65"/>
      <c r="H25" s="40"/>
      <c r="I25" s="43" t="str">
        <f t="shared" si="0"/>
        <v/>
      </c>
      <c r="J25" s="44" t="str">
        <f t="shared" si="1"/>
        <v/>
      </c>
      <c r="K25" s="45" t="str">
        <f t="shared" si="2"/>
        <v/>
      </c>
      <c r="L25" s="43" t="str">
        <f t="shared" si="3"/>
        <v/>
      </c>
      <c r="M25" s="43" t="str">
        <f>IF(ISBLANK(E25),"",IF(ISBLANK(C25),IF(ISBLANK(H25),VLOOKUP(D25&amp;J25,Classes!$A$2:$B$148,2,FALSE),VLOOKUP(D25&amp;I25,Classes!$A$2:$B$148,2,FALSE)),VLOOKUP(IF(D25="M","C"&amp;J25,"CF"),Classes!$A$2:$B$148,2,FALSE)))</f>
        <v/>
      </c>
      <c r="N25" s="55" t="str">
        <f>IF(M25="","",VLOOKUP(M25,Classes!$D$2:$E$27,2,FALSE))</f>
        <v/>
      </c>
    </row>
    <row r="26" spans="1:14">
      <c r="A26" s="58" t="str">
        <f t="shared" si="4"/>
        <v/>
      </c>
      <c r="B26" s="59"/>
      <c r="C26" s="26"/>
      <c r="D26" s="60"/>
      <c r="E26" s="61"/>
      <c r="F26" s="65"/>
      <c r="G26" s="65"/>
      <c r="H26" s="40"/>
      <c r="I26" s="43" t="str">
        <f t="shared" si="0"/>
        <v/>
      </c>
      <c r="J26" s="44" t="str">
        <f t="shared" si="1"/>
        <v/>
      </c>
      <c r="K26" s="45" t="str">
        <f t="shared" si="2"/>
        <v/>
      </c>
      <c r="L26" s="43" t="str">
        <f t="shared" si="3"/>
        <v/>
      </c>
      <c r="M26" s="43" t="str">
        <f>IF(ISBLANK(E26),"",IF(ISBLANK(C26),IF(ISBLANK(H26),VLOOKUP(D26&amp;J26,Classes!$A$2:$B$148,2,FALSE),VLOOKUP(D26&amp;I26,Classes!$A$2:$B$148,2,FALSE)),VLOOKUP(IF(D26="M","C"&amp;J26,"CF"),Classes!$A$2:$B$148,2,FALSE)))</f>
        <v/>
      </c>
      <c r="N26" s="55" t="str">
        <f>IF(M26="","",VLOOKUP(M26,Classes!$D$2:$E$27,2,FALSE))</f>
        <v/>
      </c>
    </row>
    <row r="27" spans="1:14">
      <c r="A27" s="58" t="str">
        <f t="shared" si="4"/>
        <v/>
      </c>
      <c r="B27" s="59"/>
      <c r="C27" s="26"/>
      <c r="D27" s="60"/>
      <c r="E27" s="61"/>
      <c r="F27" s="65"/>
      <c r="G27" s="65"/>
      <c r="H27" s="40"/>
      <c r="I27" s="43" t="str">
        <f t="shared" si="0"/>
        <v/>
      </c>
      <c r="J27" s="44" t="str">
        <f t="shared" si="1"/>
        <v/>
      </c>
      <c r="K27" s="45" t="str">
        <f t="shared" si="2"/>
        <v/>
      </c>
      <c r="L27" s="43" t="str">
        <f t="shared" si="3"/>
        <v/>
      </c>
      <c r="M27" s="43" t="str">
        <f>IF(ISBLANK(E27),"",IF(ISBLANK(C27),IF(ISBLANK(H27),VLOOKUP(D27&amp;J27,Classes!$A$2:$B$148,2,FALSE),VLOOKUP(D27&amp;I27,Classes!$A$2:$B$148,2,FALSE)),VLOOKUP(IF(D27="M","C"&amp;J27,"CF"),Classes!$A$2:$B$148,2,FALSE)))</f>
        <v/>
      </c>
      <c r="N27" s="55" t="str">
        <f>IF(M27="","",VLOOKUP(M27,Classes!$D$2:$E$27,2,FALSE))</f>
        <v/>
      </c>
    </row>
    <row r="28" spans="1:14">
      <c r="A28" s="58" t="str">
        <f t="shared" si="4"/>
        <v/>
      </c>
      <c r="B28" s="59"/>
      <c r="C28" s="26"/>
      <c r="D28" s="60"/>
      <c r="E28" s="61"/>
      <c r="F28" s="65"/>
      <c r="G28" s="65"/>
      <c r="H28" s="40"/>
      <c r="I28" s="43" t="str">
        <f t="shared" si="0"/>
        <v/>
      </c>
      <c r="J28" s="44" t="str">
        <f t="shared" si="1"/>
        <v/>
      </c>
      <c r="K28" s="45" t="str">
        <f t="shared" si="2"/>
        <v/>
      </c>
      <c r="L28" s="43" t="str">
        <f t="shared" si="3"/>
        <v/>
      </c>
      <c r="M28" s="43" t="str">
        <f>IF(ISBLANK(E28),"",IF(ISBLANK(C28),IF(ISBLANK(H28),VLOOKUP(D28&amp;J28,Classes!$A$2:$B$148,2,FALSE),VLOOKUP(D28&amp;I28,Classes!$A$2:$B$148,2,FALSE)),VLOOKUP(IF(D28="M","C"&amp;J28,"CF"),Classes!$A$2:$B$148,2,FALSE)))</f>
        <v/>
      </c>
      <c r="N28" s="55" t="str">
        <f>IF(M28="","",VLOOKUP(M28,Classes!$D$2:$E$27,2,FALSE))</f>
        <v/>
      </c>
    </row>
    <row r="29" spans="1:14">
      <c r="A29" s="58" t="str">
        <f t="shared" si="4"/>
        <v/>
      </c>
      <c r="B29" s="59"/>
      <c r="C29" s="26"/>
      <c r="D29" s="60"/>
      <c r="E29" s="61"/>
      <c r="F29" s="65"/>
      <c r="G29" s="65"/>
      <c r="H29" s="40"/>
      <c r="I29" s="43" t="str">
        <f t="shared" si="0"/>
        <v/>
      </c>
      <c r="J29" s="44" t="str">
        <f t="shared" si="1"/>
        <v/>
      </c>
      <c r="K29" s="45" t="str">
        <f t="shared" si="2"/>
        <v/>
      </c>
      <c r="L29" s="43" t="str">
        <f t="shared" si="3"/>
        <v/>
      </c>
      <c r="M29" s="43" t="str">
        <f>IF(ISBLANK(E29),"",IF(ISBLANK(C29),IF(ISBLANK(H29),VLOOKUP(D29&amp;J29,Classes!$A$2:$B$148,2,FALSE),VLOOKUP(D29&amp;I29,Classes!$A$2:$B$148,2,FALSE)),VLOOKUP(IF(D29="M","C"&amp;J29,"CF"),Classes!$A$2:$B$148,2,FALSE)))</f>
        <v/>
      </c>
      <c r="N29" s="55" t="str">
        <f>IF(M29="","",VLOOKUP(M29,Classes!$D$2:$E$27,2,FALSE))</f>
        <v/>
      </c>
    </row>
    <row r="30" spans="1:14">
      <c r="A30" s="58" t="str">
        <f t="shared" si="4"/>
        <v/>
      </c>
      <c r="B30" s="59"/>
      <c r="C30" s="26"/>
      <c r="D30" s="60"/>
      <c r="E30" s="61"/>
      <c r="F30" s="25"/>
      <c r="G30" s="25"/>
      <c r="H30" s="40"/>
      <c r="I30" s="43" t="str">
        <f t="shared" si="0"/>
        <v/>
      </c>
      <c r="J30" s="44" t="str">
        <f t="shared" si="1"/>
        <v/>
      </c>
      <c r="K30" s="45" t="str">
        <f t="shared" si="2"/>
        <v/>
      </c>
      <c r="L30" s="43" t="str">
        <f t="shared" si="3"/>
        <v/>
      </c>
      <c r="M30" s="43" t="str">
        <f>IF(ISBLANK(E30),"",IF(ISBLANK(C30),IF(ISBLANK(H30),VLOOKUP(D30&amp;J30,Classes!$A$2:$B$148,2,FALSE),VLOOKUP(D30&amp;I30,Classes!$A$2:$B$148,2,FALSE)),VLOOKUP(IF(D30="M","C"&amp;J30,"CF"),Classes!$A$2:$B$148,2,FALSE)))</f>
        <v/>
      </c>
      <c r="N30" s="55" t="str">
        <f>IF(M30="","",VLOOKUP(M30,Classes!$D$2:$E$27,2,FALSE))</f>
        <v/>
      </c>
    </row>
    <row r="31" spans="1:14">
      <c r="A31" s="58" t="str">
        <f t="shared" si="4"/>
        <v/>
      </c>
      <c r="B31" s="59"/>
      <c r="C31" s="26"/>
      <c r="D31" s="60"/>
      <c r="E31" s="61"/>
      <c r="F31" s="25"/>
      <c r="G31" s="25"/>
      <c r="H31" s="40"/>
      <c r="I31" s="43" t="str">
        <f t="shared" si="0"/>
        <v/>
      </c>
      <c r="J31" s="44" t="str">
        <f t="shared" si="1"/>
        <v/>
      </c>
      <c r="K31" s="45" t="str">
        <f t="shared" si="2"/>
        <v/>
      </c>
      <c r="L31" s="43" t="str">
        <f t="shared" si="3"/>
        <v/>
      </c>
      <c r="M31" s="43" t="str">
        <f>IF(ISBLANK(E31),"",IF(ISBLANK(C31),IF(ISBLANK(H31),VLOOKUP(D31&amp;J31,Classes!$A$2:$B$148,2,FALSE),VLOOKUP(D31&amp;I31,Classes!$A$2:$B$148,2,FALSE)),VLOOKUP(IF(D31="M","C"&amp;J31,"CF"),Classes!$A$2:$B$148,2,FALSE)))</f>
        <v/>
      </c>
      <c r="N31" s="55" t="str">
        <f>IF(M31="","",VLOOKUP(M31,Classes!$D$2:$E$27,2,FALSE))</f>
        <v/>
      </c>
    </row>
    <row r="32" spans="1:14">
      <c r="A32" s="58" t="str">
        <f t="shared" si="4"/>
        <v/>
      </c>
      <c r="B32" s="59"/>
      <c r="C32" s="26"/>
      <c r="D32" s="60"/>
      <c r="E32" s="61"/>
      <c r="F32" s="25"/>
      <c r="G32" s="25"/>
      <c r="H32" s="40"/>
      <c r="I32" s="43" t="str">
        <f t="shared" si="0"/>
        <v/>
      </c>
      <c r="J32" s="44" t="str">
        <f t="shared" si="1"/>
        <v/>
      </c>
      <c r="K32" s="45" t="str">
        <f t="shared" si="2"/>
        <v/>
      </c>
      <c r="L32" s="43" t="str">
        <f t="shared" si="3"/>
        <v/>
      </c>
      <c r="M32" s="43" t="str">
        <f>IF(ISBLANK(E32),"",IF(ISBLANK(C32),IF(ISBLANK(H32),VLOOKUP(D32&amp;J32,Classes!$A$2:$B$148,2,FALSE),VLOOKUP(D32&amp;I32,Classes!$A$2:$B$148,2,FALSE)),VLOOKUP(IF(D32="M","C"&amp;J32,"CF"),Classes!$A$2:$B$148,2,FALSE)))</f>
        <v/>
      </c>
      <c r="N32" s="55" t="str">
        <f>IF(M32="","",VLOOKUP(M32,Classes!$D$2:$E$27,2,FALSE))</f>
        <v/>
      </c>
    </row>
    <row r="33" spans="1:14">
      <c r="A33" s="58" t="str">
        <f t="shared" si="4"/>
        <v/>
      </c>
      <c r="B33" s="59"/>
      <c r="C33" s="26"/>
      <c r="D33" s="60"/>
      <c r="E33" s="61"/>
      <c r="F33" s="25"/>
      <c r="G33" s="25"/>
      <c r="H33" s="40"/>
      <c r="I33" s="43" t="str">
        <f t="shared" si="0"/>
        <v/>
      </c>
      <c r="J33" s="44" t="str">
        <f t="shared" si="1"/>
        <v/>
      </c>
      <c r="K33" s="45" t="str">
        <f t="shared" si="2"/>
        <v/>
      </c>
      <c r="L33" s="43" t="str">
        <f t="shared" si="3"/>
        <v/>
      </c>
      <c r="M33" s="43" t="str">
        <f>IF(ISBLANK(E33),"",IF(ISBLANK(C33),IF(ISBLANK(H33),VLOOKUP(D33&amp;J33,Classes!$A$2:$B$148,2,FALSE),VLOOKUP(D33&amp;I33,Classes!$A$2:$B$148,2,FALSE)),VLOOKUP(IF(D33="M","C"&amp;J33,"CF"),Classes!$A$2:$B$148,2,FALSE)))</f>
        <v/>
      </c>
      <c r="N33" s="55" t="str">
        <f>IF(M33="","",VLOOKUP(M33,Classes!$D$2:$E$27,2,FALSE))</f>
        <v/>
      </c>
    </row>
    <row r="34" spans="1:14">
      <c r="A34" s="58" t="str">
        <f t="shared" si="4"/>
        <v/>
      </c>
      <c r="B34" s="59"/>
      <c r="C34" s="26"/>
      <c r="D34" s="60"/>
      <c r="E34" s="61"/>
      <c r="F34" s="25"/>
      <c r="G34" s="25"/>
      <c r="H34" s="40"/>
      <c r="I34" s="43" t="str">
        <f t="shared" si="0"/>
        <v/>
      </c>
      <c r="J34" s="44" t="str">
        <f t="shared" si="1"/>
        <v/>
      </c>
      <c r="K34" s="45" t="str">
        <f t="shared" si="2"/>
        <v/>
      </c>
      <c r="L34" s="43" t="str">
        <f t="shared" si="3"/>
        <v/>
      </c>
      <c r="M34" s="43" t="str">
        <f>IF(ISBLANK(E34),"",IF(ISBLANK(C34),IF(ISBLANK(H34),VLOOKUP(D34&amp;J34,Classes!$A$2:$B$148,2,FALSE),VLOOKUP(D34&amp;I34,Classes!$A$2:$B$148,2,FALSE)),VLOOKUP(IF(D34="M","C"&amp;J34,"CF"),Classes!$A$2:$B$148,2,FALSE)))</f>
        <v/>
      </c>
      <c r="N34" s="55" t="str">
        <f>IF(M34="","",VLOOKUP(M34,Classes!$D$2:$E$27,2,FALSE))</f>
        <v/>
      </c>
    </row>
    <row r="35" spans="1:14">
      <c r="A35" s="58" t="str">
        <f t="shared" si="4"/>
        <v/>
      </c>
      <c r="B35" s="59"/>
      <c r="C35" s="26"/>
      <c r="D35" s="60"/>
      <c r="E35" s="61"/>
      <c r="F35" s="25"/>
      <c r="G35" s="25"/>
      <c r="H35" s="40"/>
      <c r="I35" s="43" t="str">
        <f t="shared" si="0"/>
        <v/>
      </c>
      <c r="J35" s="44" t="str">
        <f t="shared" si="1"/>
        <v/>
      </c>
      <c r="K35" s="45" t="str">
        <f t="shared" si="2"/>
        <v/>
      </c>
      <c r="L35" s="43" t="str">
        <f t="shared" si="3"/>
        <v/>
      </c>
      <c r="M35" s="43" t="str">
        <f>IF(ISBLANK(E35),"",IF(ISBLANK(C35),IF(ISBLANK(H35),VLOOKUP(D35&amp;J35,Classes!$A$2:$B$148,2,FALSE),VLOOKUP(D35&amp;I35,Classes!$A$2:$B$148,2,FALSE)),VLOOKUP(IF(D35="M","C"&amp;J35,"CF"),Classes!$A$2:$B$148,2,FALSE)))</f>
        <v/>
      </c>
      <c r="N35" s="55" t="str">
        <f>IF(M35="","",VLOOKUP(M35,Classes!$D$2:$E$27,2,FALSE))</f>
        <v/>
      </c>
    </row>
    <row r="36" spans="1:14">
      <c r="A36" s="58" t="str">
        <f t="shared" si="4"/>
        <v/>
      </c>
      <c r="B36" s="59"/>
      <c r="C36" s="26"/>
      <c r="D36" s="60"/>
      <c r="E36" s="61"/>
      <c r="F36" s="25"/>
      <c r="G36" s="25"/>
      <c r="H36" s="40"/>
      <c r="I36" s="43" t="str">
        <f t="shared" si="0"/>
        <v/>
      </c>
      <c r="J36" s="44" t="str">
        <f t="shared" si="1"/>
        <v/>
      </c>
      <c r="K36" s="45" t="str">
        <f t="shared" si="2"/>
        <v/>
      </c>
      <c r="L36" s="43" t="str">
        <f t="shared" si="3"/>
        <v/>
      </c>
      <c r="M36" s="43" t="str">
        <f>IF(ISBLANK(E36),"",IF(ISBLANK(C36),IF(ISBLANK(H36),VLOOKUP(D36&amp;J36,Classes!$A$2:$B$148,2,FALSE),VLOOKUP(D36&amp;I36,Classes!$A$2:$B$148,2,FALSE)),VLOOKUP(IF(D36="M","C"&amp;J36,"CF"),Classes!$A$2:$B$148,2,FALSE)))</f>
        <v/>
      </c>
      <c r="N36" s="55" t="str">
        <f>IF(M36="","",VLOOKUP(M36,Classes!$D$2:$E$27,2,FALSE))</f>
        <v/>
      </c>
    </row>
    <row r="37" spans="1:14">
      <c r="A37" s="58" t="str">
        <f t="shared" si="4"/>
        <v/>
      </c>
      <c r="B37" s="59"/>
      <c r="C37" s="26"/>
      <c r="D37" s="60"/>
      <c r="E37" s="61"/>
      <c r="F37" s="25"/>
      <c r="G37" s="25"/>
      <c r="H37" s="40"/>
      <c r="I37" s="43" t="str">
        <f t="shared" si="0"/>
        <v/>
      </c>
      <c r="J37" s="44" t="str">
        <f t="shared" si="1"/>
        <v/>
      </c>
      <c r="K37" s="45" t="str">
        <f t="shared" si="2"/>
        <v/>
      </c>
      <c r="L37" s="43" t="str">
        <f t="shared" si="3"/>
        <v/>
      </c>
      <c r="M37" s="43" t="str">
        <f>IF(ISBLANK(E37),"",IF(ISBLANK(C37),IF(ISBLANK(H37),VLOOKUP(D37&amp;J37,Classes!$A$2:$B$148,2,FALSE),VLOOKUP(D37&amp;I37,Classes!$A$2:$B$148,2,FALSE)),VLOOKUP(IF(D37="M","C"&amp;J37,"CF"),Classes!$A$2:$B$148,2,FALSE)))</f>
        <v/>
      </c>
      <c r="N37" s="55" t="str">
        <f>IF(M37="","",VLOOKUP(M37,Classes!$D$2:$E$27,2,FALSE))</f>
        <v/>
      </c>
    </row>
    <row r="38" spans="1:14">
      <c r="A38" s="58" t="str">
        <f t="shared" si="4"/>
        <v/>
      </c>
      <c r="B38" s="59"/>
      <c r="C38" s="26"/>
      <c r="D38" s="60"/>
      <c r="E38" s="61"/>
      <c r="F38" s="25"/>
      <c r="G38" s="25"/>
      <c r="H38" s="40"/>
      <c r="I38" s="43" t="str">
        <f t="shared" si="0"/>
        <v/>
      </c>
      <c r="J38" s="44" t="str">
        <f t="shared" si="1"/>
        <v/>
      </c>
      <c r="K38" s="45" t="str">
        <f t="shared" si="2"/>
        <v/>
      </c>
      <c r="L38" s="43" t="str">
        <f t="shared" si="3"/>
        <v/>
      </c>
      <c r="M38" s="43" t="str">
        <f>IF(ISBLANK(E38),"",IF(ISBLANK(C38),IF(ISBLANK(H38),VLOOKUP(D38&amp;J38,Classes!$A$2:$B$148,2,FALSE),VLOOKUP(D38&amp;I38,Classes!$A$2:$B$148,2,FALSE)),VLOOKUP(IF(D38="M","C"&amp;J38,"CF"),Classes!$A$2:$B$148,2,FALSE)))</f>
        <v/>
      </c>
      <c r="N38" s="55" t="str">
        <f>IF(M38="","",VLOOKUP(M38,Classes!$D$2:$E$27,2,FALSE))</f>
        <v/>
      </c>
    </row>
    <row r="39" spans="1:14">
      <c r="A39" s="58" t="str">
        <f t="shared" si="4"/>
        <v/>
      </c>
      <c r="B39" s="59"/>
      <c r="C39" s="26"/>
      <c r="D39" s="60"/>
      <c r="E39" s="61"/>
      <c r="F39" s="25"/>
      <c r="G39" s="25"/>
      <c r="H39" s="40"/>
      <c r="I39" s="43" t="str">
        <f t="shared" si="0"/>
        <v/>
      </c>
      <c r="J39" s="44" t="str">
        <f t="shared" si="1"/>
        <v/>
      </c>
      <c r="K39" s="45" t="str">
        <f t="shared" si="2"/>
        <v/>
      </c>
      <c r="L39" s="43" t="str">
        <f t="shared" si="3"/>
        <v/>
      </c>
      <c r="M39" s="43" t="str">
        <f>IF(ISBLANK(E39),"",IF(ISBLANK(C39),IF(ISBLANK(H39),VLOOKUP(D39&amp;J39,Classes!$A$2:$B$148,2,FALSE),VLOOKUP(D39&amp;I39,Classes!$A$2:$B$148,2,FALSE)),VLOOKUP(IF(D39="M","C"&amp;J39,"CF"),Classes!$A$2:$B$148,2,FALSE)))</f>
        <v/>
      </c>
      <c r="N39" s="55" t="str">
        <f>IF(M39="","",VLOOKUP(M39,Classes!$D$2:$E$27,2,FALSE))</f>
        <v/>
      </c>
    </row>
    <row r="40" spans="1:14">
      <c r="A40" s="58" t="str">
        <f t="shared" si="4"/>
        <v/>
      </c>
      <c r="B40" s="59"/>
      <c r="C40" s="26"/>
      <c r="D40" s="60"/>
      <c r="E40" s="61"/>
      <c r="F40" s="25"/>
      <c r="G40" s="25"/>
      <c r="H40" s="40"/>
      <c r="I40" s="43" t="str">
        <f t="shared" si="0"/>
        <v/>
      </c>
      <c r="J40" s="44" t="str">
        <f t="shared" si="1"/>
        <v/>
      </c>
      <c r="K40" s="45" t="str">
        <f t="shared" si="2"/>
        <v/>
      </c>
      <c r="L40" s="43" t="str">
        <f t="shared" si="3"/>
        <v/>
      </c>
      <c r="M40" s="43" t="str">
        <f>IF(ISBLANK(E40),"",IF(ISBLANK(C40),IF(ISBLANK(H40),VLOOKUP(D40&amp;J40,Classes!$A$2:$B$148,2,FALSE),VLOOKUP(D40&amp;I40,Classes!$A$2:$B$148,2,FALSE)),VLOOKUP(IF(D40="M","C"&amp;J40,"CF"),Classes!$A$2:$B$148,2,FALSE)))</f>
        <v/>
      </c>
      <c r="N40" s="55" t="str">
        <f>IF(M40="","",VLOOKUP(M40,Classes!$D$2:$E$27,2,FALSE))</f>
        <v/>
      </c>
    </row>
    <row r="41" spans="1:14">
      <c r="A41" s="58" t="str">
        <f t="shared" si="4"/>
        <v/>
      </c>
      <c r="B41" s="59"/>
      <c r="C41" s="26"/>
      <c r="D41" s="60"/>
      <c r="E41" s="61"/>
      <c r="F41" s="25"/>
      <c r="G41" s="25"/>
      <c r="H41" s="40"/>
      <c r="I41" s="43" t="str">
        <f t="shared" si="0"/>
        <v/>
      </c>
      <c r="J41" s="44" t="str">
        <f t="shared" si="1"/>
        <v/>
      </c>
      <c r="K41" s="45" t="str">
        <f t="shared" si="2"/>
        <v/>
      </c>
      <c r="L41" s="43" t="str">
        <f t="shared" si="3"/>
        <v/>
      </c>
      <c r="M41" s="43" t="str">
        <f>IF(ISBLANK(E41),"",IF(ISBLANK(C41),IF(ISBLANK(H41),VLOOKUP(D41&amp;J41,Classes!$A$2:$B$148,2,FALSE),VLOOKUP(D41&amp;I41,Classes!$A$2:$B$148,2,FALSE)),VLOOKUP(IF(D41="M","C"&amp;J41,"CF"),Classes!$A$2:$B$148,2,FALSE)))</f>
        <v/>
      </c>
      <c r="N41" s="55" t="str">
        <f>IF(M41="","",VLOOKUP(M41,Classes!$D$2:$E$27,2,FALSE))</f>
        <v/>
      </c>
    </row>
    <row r="42" spans="1:14">
      <c r="A42" s="58" t="str">
        <f t="shared" si="4"/>
        <v/>
      </c>
      <c r="B42" s="59"/>
      <c r="C42" s="26"/>
      <c r="D42" s="60"/>
      <c r="E42" s="61"/>
      <c r="F42" s="25"/>
      <c r="G42" s="25"/>
      <c r="H42" s="40"/>
      <c r="I42" s="43" t="str">
        <f t="shared" si="0"/>
        <v/>
      </c>
      <c r="J42" s="44" t="str">
        <f t="shared" si="1"/>
        <v/>
      </c>
      <c r="K42" s="45" t="str">
        <f t="shared" si="2"/>
        <v/>
      </c>
      <c r="L42" s="43" t="str">
        <f t="shared" si="3"/>
        <v/>
      </c>
      <c r="M42" s="43" t="str">
        <f>IF(ISBLANK(E42),"",IF(ISBLANK(C42),IF(ISBLANK(H42),VLOOKUP(D42&amp;J42,Classes!$A$2:$B$148,2,FALSE),VLOOKUP(D42&amp;I42,Classes!$A$2:$B$148,2,FALSE)),VLOOKUP(IF(D42="M","C"&amp;J42,"CF"),Classes!$A$2:$B$148,2,FALSE)))</f>
        <v/>
      </c>
      <c r="N42" s="55" t="str">
        <f>IF(M42="","",VLOOKUP(M42,Classes!$D$2:$E$27,2,FALSE))</f>
        <v/>
      </c>
    </row>
    <row r="43" spans="1:14">
      <c r="A43" s="58" t="str">
        <f t="shared" si="4"/>
        <v/>
      </c>
      <c r="B43" s="59"/>
      <c r="C43" s="26"/>
      <c r="D43" s="60"/>
      <c r="E43" s="61"/>
      <c r="F43" s="25"/>
      <c r="G43" s="25"/>
      <c r="H43" s="40"/>
      <c r="I43" s="43" t="str">
        <f t="shared" si="0"/>
        <v/>
      </c>
      <c r="J43" s="44" t="str">
        <f t="shared" si="1"/>
        <v/>
      </c>
      <c r="K43" s="45" t="str">
        <f t="shared" si="2"/>
        <v/>
      </c>
      <c r="L43" s="43" t="str">
        <f t="shared" si="3"/>
        <v/>
      </c>
      <c r="M43" s="43" t="str">
        <f>IF(ISBLANK(E43),"",IF(ISBLANK(C43),IF(ISBLANK(H43),VLOOKUP(D43&amp;J43,Classes!$A$2:$B$148,2,FALSE),VLOOKUP(D43&amp;I43,Classes!$A$2:$B$148,2,FALSE)),VLOOKUP(IF(D43="M","C"&amp;J43,"CF"),Classes!$A$2:$B$148,2,FALSE)))</f>
        <v/>
      </c>
      <c r="N43" s="55" t="str">
        <f>IF(M43="","",VLOOKUP(M43,Classes!$D$2:$E$27,2,FALSE))</f>
        <v/>
      </c>
    </row>
    <row r="44" spans="1:14">
      <c r="A44" s="58" t="str">
        <f t="shared" si="4"/>
        <v/>
      </c>
      <c r="B44" s="59"/>
      <c r="C44" s="26"/>
      <c r="D44" s="60"/>
      <c r="E44" s="61"/>
      <c r="F44" s="25"/>
      <c r="G44" s="25"/>
      <c r="H44" s="40"/>
      <c r="I44" s="43" t="str">
        <f t="shared" si="0"/>
        <v/>
      </c>
      <c r="J44" s="44" t="str">
        <f t="shared" si="1"/>
        <v/>
      </c>
      <c r="K44" s="45" t="str">
        <f t="shared" si="2"/>
        <v/>
      </c>
      <c r="L44" s="43" t="str">
        <f t="shared" si="3"/>
        <v/>
      </c>
      <c r="M44" s="43" t="str">
        <f>IF(ISBLANK(E44),"",IF(ISBLANK(C44),IF(ISBLANK(H44),VLOOKUP(D44&amp;J44,Classes!$A$2:$B$148,2,FALSE),VLOOKUP(D44&amp;I44,Classes!$A$2:$B$148,2,FALSE)),VLOOKUP(IF(D44="M","C"&amp;J44,"CF"),Classes!$A$2:$B$148,2,FALSE)))</f>
        <v/>
      </c>
      <c r="N44" s="55" t="str">
        <f>IF(M44="","",VLOOKUP(M44,Classes!$D$2:$E$27,2,FALSE))</f>
        <v/>
      </c>
    </row>
    <row r="45" spans="1:14">
      <c r="A45" s="58" t="str">
        <f t="shared" si="4"/>
        <v/>
      </c>
      <c r="B45" s="59"/>
      <c r="C45" s="26"/>
      <c r="D45" s="60"/>
      <c r="E45" s="61"/>
      <c r="F45" s="25"/>
      <c r="G45" s="25"/>
      <c r="H45" s="40"/>
      <c r="I45" s="43" t="str">
        <f t="shared" si="0"/>
        <v/>
      </c>
      <c r="J45" s="44" t="str">
        <f t="shared" si="1"/>
        <v/>
      </c>
      <c r="K45" s="45" t="str">
        <f t="shared" si="2"/>
        <v/>
      </c>
      <c r="L45" s="43" t="str">
        <f t="shared" si="3"/>
        <v/>
      </c>
      <c r="M45" s="43" t="str">
        <f>IF(ISBLANK(E45),"",IF(ISBLANK(C45),IF(ISBLANK(H45),VLOOKUP(D45&amp;J45,Classes!$A$2:$B$148,2,FALSE),VLOOKUP(D45&amp;I45,Classes!$A$2:$B$148,2,FALSE)),VLOOKUP(IF(D45="M","C"&amp;J45,"CF"),Classes!$A$2:$B$148,2,FALSE)))</f>
        <v/>
      </c>
      <c r="N45" s="55" t="str">
        <f>IF(M45="","",VLOOKUP(M45,Classes!$D$2:$E$27,2,FALSE))</f>
        <v/>
      </c>
    </row>
    <row r="46" spans="1:14">
      <c r="A46" s="58" t="str">
        <f t="shared" si="4"/>
        <v/>
      </c>
      <c r="B46" s="59"/>
      <c r="C46" s="26"/>
      <c r="D46" s="60"/>
      <c r="E46" s="61"/>
      <c r="F46" s="25"/>
      <c r="G46" s="25"/>
      <c r="H46" s="40"/>
      <c r="I46" s="43" t="str">
        <f t="shared" si="0"/>
        <v/>
      </c>
      <c r="J46" s="44" t="str">
        <f t="shared" si="1"/>
        <v/>
      </c>
      <c r="K46" s="45" t="str">
        <f t="shared" si="2"/>
        <v/>
      </c>
      <c r="L46" s="43" t="str">
        <f t="shared" si="3"/>
        <v/>
      </c>
      <c r="M46" s="43" t="str">
        <f>IF(ISBLANK(E46),"",IF(ISBLANK(C46),IF(ISBLANK(H46),VLOOKUP(D46&amp;J46,Classes!$A$2:$B$148,2,FALSE),VLOOKUP(D46&amp;I46,Classes!$A$2:$B$148,2,FALSE)),VLOOKUP(IF(D46="M","C"&amp;J46,"CF"),Classes!$A$2:$B$148,2,FALSE)))</f>
        <v/>
      </c>
      <c r="N46" s="55" t="str">
        <f>IF(M46="","",VLOOKUP(M46,Classes!$D$2:$E$27,2,FALSE))</f>
        <v/>
      </c>
    </row>
    <row r="47" spans="1:14">
      <c r="A47" s="58" t="str">
        <f t="shared" si="4"/>
        <v/>
      </c>
      <c r="B47" s="59"/>
      <c r="C47" s="26"/>
      <c r="D47" s="60"/>
      <c r="E47" s="61"/>
      <c r="F47" s="25"/>
      <c r="G47" s="25"/>
      <c r="H47" s="40"/>
      <c r="I47" s="43" t="str">
        <f t="shared" si="0"/>
        <v/>
      </c>
      <c r="J47" s="44" t="str">
        <f t="shared" si="1"/>
        <v/>
      </c>
      <c r="K47" s="45" t="str">
        <f t="shared" si="2"/>
        <v/>
      </c>
      <c r="L47" s="43" t="str">
        <f t="shared" si="3"/>
        <v/>
      </c>
      <c r="M47" s="43" t="str">
        <f>IF(ISBLANK(E47),"",IF(ISBLANK(C47),IF(ISBLANK(H47),VLOOKUP(D47&amp;J47,Classes!$A$2:$B$148,2,FALSE),VLOOKUP(D47&amp;I47,Classes!$A$2:$B$148,2,FALSE)),VLOOKUP(IF(D47="M","C"&amp;J47,"CF"),Classes!$A$2:$B$148,2,FALSE)))</f>
        <v/>
      </c>
      <c r="N47" s="55" t="str">
        <f>IF(M47="","",VLOOKUP(M47,Classes!$D$2:$E$27,2,FALSE))</f>
        <v/>
      </c>
    </row>
    <row r="48" spans="1:14">
      <c r="A48" s="58" t="str">
        <f t="shared" si="4"/>
        <v/>
      </c>
      <c r="B48" s="59"/>
      <c r="C48" s="26"/>
      <c r="D48" s="60"/>
      <c r="E48" s="61"/>
      <c r="F48" s="25"/>
      <c r="G48" s="25"/>
      <c r="H48" s="40"/>
      <c r="I48" s="43" t="str">
        <f t="shared" si="0"/>
        <v/>
      </c>
      <c r="J48" s="44" t="str">
        <f t="shared" si="1"/>
        <v/>
      </c>
      <c r="K48" s="45" t="str">
        <f t="shared" si="2"/>
        <v/>
      </c>
      <c r="L48" s="43" t="str">
        <f t="shared" si="3"/>
        <v/>
      </c>
      <c r="M48" s="43" t="str">
        <f>IF(ISBLANK(E48),"",IF(ISBLANK(C48),IF(ISBLANK(H48),VLOOKUP(D48&amp;J48,Classes!$A$2:$B$148,2,FALSE),VLOOKUP(D48&amp;I48,Classes!$A$2:$B$148,2,FALSE)),VLOOKUP(IF(D48="M","C"&amp;J48,"CF"),Classes!$A$2:$B$148,2,FALSE)))</f>
        <v/>
      </c>
      <c r="N48" s="55" t="str">
        <f>IF(M48="","",VLOOKUP(M48,Classes!$D$2:$E$27,2,FALSE))</f>
        <v/>
      </c>
    </row>
    <row r="49" spans="1:14">
      <c r="A49" s="58" t="str">
        <f t="shared" si="4"/>
        <v/>
      </c>
      <c r="B49" s="59"/>
      <c r="C49" s="26"/>
      <c r="D49" s="60"/>
      <c r="E49" s="61"/>
      <c r="F49" s="25"/>
      <c r="G49" s="25"/>
      <c r="H49" s="40"/>
      <c r="I49" s="43" t="str">
        <f t="shared" si="0"/>
        <v/>
      </c>
      <c r="J49" s="44" t="str">
        <f t="shared" si="1"/>
        <v/>
      </c>
      <c r="K49" s="45" t="str">
        <f t="shared" si="2"/>
        <v/>
      </c>
      <c r="L49" s="43" t="str">
        <f t="shared" si="3"/>
        <v/>
      </c>
      <c r="M49" s="43" t="str">
        <f>IF(ISBLANK(E49),"",IF(ISBLANK(C49),IF(ISBLANK(H49),VLOOKUP(D49&amp;J49,Classes!$A$2:$B$148,2,FALSE),VLOOKUP(D49&amp;I49,Classes!$A$2:$B$148,2,FALSE)),VLOOKUP(IF(D49="M","C"&amp;J49,"CF"),Classes!$A$2:$B$148,2,FALSE)))</f>
        <v/>
      </c>
      <c r="N49" s="55" t="str">
        <f>IF(M49="","",VLOOKUP(M49,Classes!$D$2:$E$27,2,FALSE))</f>
        <v/>
      </c>
    </row>
    <row r="50" spans="1:14">
      <c r="A50" s="58" t="str">
        <f t="shared" si="4"/>
        <v/>
      </c>
      <c r="B50" s="59"/>
      <c r="C50" s="26"/>
      <c r="D50" s="60"/>
      <c r="E50" s="61"/>
      <c r="F50" s="25"/>
      <c r="G50" s="25"/>
      <c r="H50" s="40"/>
      <c r="I50" s="43" t="str">
        <f t="shared" si="0"/>
        <v/>
      </c>
      <c r="J50" s="44" t="str">
        <f t="shared" si="1"/>
        <v/>
      </c>
      <c r="K50" s="45" t="str">
        <f t="shared" si="2"/>
        <v/>
      </c>
      <c r="L50" s="43" t="str">
        <f t="shared" si="3"/>
        <v/>
      </c>
      <c r="M50" s="43" t="str">
        <f>IF(ISBLANK(E50),"",IF(ISBLANK(C50),IF(ISBLANK(H50),VLOOKUP(D50&amp;J50,Classes!$A$2:$B$148,2,FALSE),VLOOKUP(D50&amp;I50,Classes!$A$2:$B$148,2,FALSE)),VLOOKUP(IF(D50="M","C"&amp;J50,"CF"),Classes!$A$2:$B$148,2,FALSE)))</f>
        <v/>
      </c>
      <c r="N50" s="55" t="str">
        <f>IF(M50="","",VLOOKUP(M50,Classes!$D$2:$E$27,2,FALSE))</f>
        <v/>
      </c>
    </row>
    <row r="51" spans="1:14">
      <c r="A51" s="58" t="str">
        <f t="shared" si="4"/>
        <v/>
      </c>
      <c r="B51" s="59"/>
      <c r="C51" s="26"/>
      <c r="D51" s="60"/>
      <c r="E51" s="61"/>
      <c r="F51" s="25"/>
      <c r="G51" s="25"/>
      <c r="H51" s="40"/>
      <c r="I51" s="43" t="str">
        <f t="shared" si="0"/>
        <v/>
      </c>
      <c r="J51" s="44" t="str">
        <f t="shared" si="1"/>
        <v/>
      </c>
      <c r="K51" s="45" t="str">
        <f t="shared" si="2"/>
        <v/>
      </c>
      <c r="L51" s="43" t="str">
        <f t="shared" si="3"/>
        <v/>
      </c>
      <c r="M51" s="43" t="str">
        <f>IF(ISBLANK(E51),"",IF(ISBLANK(C51),IF(ISBLANK(H51),VLOOKUP(D51&amp;J51,Classes!$A$2:$B$148,2,FALSE),VLOOKUP(D51&amp;I51,Classes!$A$2:$B$148,2,FALSE)),VLOOKUP(IF(D51="M","C"&amp;J51,"CF"),Classes!$A$2:$B$148,2,FALSE)))</f>
        <v/>
      </c>
      <c r="N51" s="55" t="str">
        <f>IF(M51="","",VLOOKUP(M51,Classes!$D$2:$E$27,2,FALSE))</f>
        <v/>
      </c>
    </row>
    <row r="52" spans="1:14">
      <c r="A52" s="58" t="str">
        <f t="shared" si="4"/>
        <v/>
      </c>
      <c r="B52" s="59"/>
      <c r="C52" s="26"/>
      <c r="D52" s="60"/>
      <c r="E52" s="61"/>
      <c r="F52" s="25"/>
      <c r="G52" s="25"/>
      <c r="H52" s="40"/>
      <c r="I52" s="43" t="str">
        <f t="shared" si="0"/>
        <v/>
      </c>
      <c r="J52" s="44" t="str">
        <f t="shared" si="1"/>
        <v/>
      </c>
      <c r="K52" s="45" t="str">
        <f t="shared" si="2"/>
        <v/>
      </c>
      <c r="L52" s="43" t="str">
        <f t="shared" si="3"/>
        <v/>
      </c>
      <c r="M52" s="43" t="str">
        <f>IF(ISBLANK(E52),"",IF(ISBLANK(C52),IF(ISBLANK(H52),VLOOKUP(D52&amp;J52,Classes!$A$2:$B$148,2,FALSE),VLOOKUP(D52&amp;I52,Classes!$A$2:$B$148,2,FALSE)),VLOOKUP(IF(D52="M","C"&amp;J52,"CF"),Classes!$A$2:$B$148,2,FALSE)))</f>
        <v/>
      </c>
      <c r="N52" s="55" t="str">
        <f>IF(M52="","",VLOOKUP(M52,Classes!$D$2:$E$27,2,FALSE))</f>
        <v/>
      </c>
    </row>
    <row r="53" spans="1:14">
      <c r="A53" s="58" t="str">
        <f t="shared" si="4"/>
        <v/>
      </c>
      <c r="B53" s="59"/>
      <c r="C53" s="26"/>
      <c r="D53" s="60"/>
      <c r="E53" s="61"/>
      <c r="F53" s="25"/>
      <c r="G53" s="25"/>
      <c r="H53" s="40"/>
      <c r="I53" s="43" t="str">
        <f t="shared" si="0"/>
        <v/>
      </c>
      <c r="J53" s="44" t="str">
        <f t="shared" si="1"/>
        <v/>
      </c>
      <c r="K53" s="45" t="str">
        <f t="shared" si="2"/>
        <v/>
      </c>
      <c r="L53" s="43" t="str">
        <f t="shared" si="3"/>
        <v/>
      </c>
      <c r="M53" s="43" t="str">
        <f>IF(ISBLANK(E53),"",IF(ISBLANK(C53),IF(ISBLANK(H53),VLOOKUP(D53&amp;J53,Classes!$A$2:$B$148,2,FALSE),VLOOKUP(D53&amp;I53,Classes!$A$2:$B$148,2,FALSE)),VLOOKUP(IF(D53="M","C"&amp;J53,"CF"),Classes!$A$2:$B$148,2,FALSE)))</f>
        <v/>
      </c>
      <c r="N53" s="55" t="str">
        <f>IF(M53="","",VLOOKUP(M53,Classes!$D$2:$E$27,2,FALSE))</f>
        <v/>
      </c>
    </row>
    <row r="54" spans="1:14">
      <c r="A54" s="58" t="str">
        <f t="shared" si="4"/>
        <v/>
      </c>
      <c r="B54" s="59"/>
      <c r="C54" s="26"/>
      <c r="D54" s="60"/>
      <c r="E54" s="61"/>
      <c r="F54" s="25"/>
      <c r="G54" s="25"/>
      <c r="H54" s="40"/>
      <c r="I54" s="43" t="str">
        <f t="shared" si="0"/>
        <v/>
      </c>
      <c r="J54" s="44" t="str">
        <f t="shared" si="1"/>
        <v/>
      </c>
      <c r="K54" s="45" t="str">
        <f t="shared" si="2"/>
        <v/>
      </c>
      <c r="L54" s="43" t="str">
        <f t="shared" si="3"/>
        <v/>
      </c>
      <c r="M54" s="43" t="str">
        <f>IF(ISBLANK(E54),"",IF(ISBLANK(C54),IF(ISBLANK(H54),VLOOKUP(D54&amp;J54,Classes!$A$2:$B$148,2,FALSE),VLOOKUP(D54&amp;I54,Classes!$A$2:$B$148,2,FALSE)),VLOOKUP(IF(D54="M","C"&amp;J54,"CF"),Classes!$A$2:$B$148,2,FALSE)))</f>
        <v/>
      </c>
      <c r="N54" s="55" t="str">
        <f>IF(M54="","",VLOOKUP(M54,Classes!$D$2:$E$27,2,FALSE))</f>
        <v/>
      </c>
    </row>
    <row r="55" spans="1:14">
      <c r="A55" s="58" t="str">
        <f t="shared" si="4"/>
        <v/>
      </c>
      <c r="B55" s="59"/>
      <c r="C55" s="26"/>
      <c r="D55" s="60"/>
      <c r="E55" s="61"/>
      <c r="F55" s="25"/>
      <c r="G55" s="25"/>
      <c r="H55" s="40"/>
      <c r="I55" s="43" t="str">
        <f t="shared" si="0"/>
        <v/>
      </c>
      <c r="J55" s="44" t="str">
        <f t="shared" si="1"/>
        <v/>
      </c>
      <c r="K55" s="45" t="str">
        <f t="shared" si="2"/>
        <v/>
      </c>
      <c r="L55" s="43" t="str">
        <f t="shared" si="3"/>
        <v/>
      </c>
      <c r="M55" s="43" t="str">
        <f>IF(ISBLANK(E55),"",IF(ISBLANK(C55),IF(ISBLANK(H55),VLOOKUP(D55&amp;J55,Classes!$A$2:$B$148,2,FALSE),VLOOKUP(D55&amp;I55,Classes!$A$2:$B$148,2,FALSE)),VLOOKUP(IF(D55="M","C"&amp;J55,"CF"),Classes!$A$2:$B$148,2,FALSE)))</f>
        <v/>
      </c>
      <c r="N55" s="55" t="str">
        <f>IF(M55="","",VLOOKUP(M55,Classes!$D$2:$E$27,2,FALSE))</f>
        <v/>
      </c>
    </row>
    <row r="56" spans="1:14">
      <c r="A56" s="58" t="str">
        <f t="shared" si="4"/>
        <v/>
      </c>
      <c r="B56" s="59"/>
      <c r="C56" s="26"/>
      <c r="D56" s="60"/>
      <c r="E56" s="61"/>
      <c r="F56" s="25"/>
      <c r="G56" s="25"/>
      <c r="H56" s="40"/>
      <c r="I56" s="43" t="str">
        <f t="shared" si="0"/>
        <v/>
      </c>
      <c r="J56" s="44" t="str">
        <f t="shared" si="1"/>
        <v/>
      </c>
      <c r="K56" s="45" t="str">
        <f t="shared" si="2"/>
        <v/>
      </c>
      <c r="L56" s="43" t="str">
        <f t="shared" si="3"/>
        <v/>
      </c>
      <c r="M56" s="43" t="str">
        <f>IF(ISBLANK(E56),"",IF(ISBLANK(C56),IF(ISBLANK(H56),VLOOKUP(D56&amp;J56,Classes!$A$2:$B$148,2,FALSE),VLOOKUP(D56&amp;I56,Classes!$A$2:$B$148,2,FALSE)),VLOOKUP(IF(D56="M","C"&amp;J56,"CF"),Classes!$A$2:$B$148,2,FALSE)))</f>
        <v/>
      </c>
      <c r="N56" s="55" t="str">
        <f>IF(M56="","",VLOOKUP(M56,Classes!$D$2:$E$27,2,FALSE))</f>
        <v/>
      </c>
    </row>
    <row r="57" spans="1:14">
      <c r="A57" s="58" t="str">
        <f t="shared" si="4"/>
        <v/>
      </c>
      <c r="B57" s="59"/>
      <c r="C57" s="26"/>
      <c r="D57" s="60"/>
      <c r="E57" s="61"/>
      <c r="F57" s="25"/>
      <c r="G57" s="25"/>
      <c r="H57" s="40"/>
      <c r="I57" s="43" t="str">
        <f t="shared" si="0"/>
        <v/>
      </c>
      <c r="J57" s="44" t="str">
        <f t="shared" si="1"/>
        <v/>
      </c>
      <c r="K57" s="45" t="str">
        <f t="shared" si="2"/>
        <v/>
      </c>
      <c r="L57" s="43" t="str">
        <f t="shared" si="3"/>
        <v/>
      </c>
      <c r="M57" s="43" t="str">
        <f>IF(ISBLANK(E57),"",IF(ISBLANK(C57),IF(ISBLANK(H57),VLOOKUP(D57&amp;J57,Classes!$A$2:$B$148,2,FALSE),VLOOKUP(D57&amp;I57,Classes!$A$2:$B$148,2,FALSE)),VLOOKUP(IF(D57="M","C"&amp;J57,"CF"),Classes!$A$2:$B$148,2,FALSE)))</f>
        <v/>
      </c>
      <c r="N57" s="55" t="str">
        <f>IF(M57="","",VLOOKUP(M57,Classes!$D$2:$E$27,2,FALSE))</f>
        <v/>
      </c>
    </row>
    <row r="58" spans="1:14">
      <c r="A58" s="58" t="str">
        <f t="shared" si="4"/>
        <v/>
      </c>
      <c r="B58" s="59"/>
      <c r="C58" s="26"/>
      <c r="D58" s="60"/>
      <c r="E58" s="61"/>
      <c r="F58" s="25"/>
      <c r="G58" s="25"/>
      <c r="H58" s="40"/>
      <c r="I58" s="43" t="str">
        <f t="shared" si="0"/>
        <v/>
      </c>
      <c r="J58" s="44" t="str">
        <f t="shared" si="1"/>
        <v/>
      </c>
      <c r="K58" s="45" t="str">
        <f t="shared" si="2"/>
        <v/>
      </c>
      <c r="L58" s="43" t="str">
        <f t="shared" si="3"/>
        <v/>
      </c>
      <c r="M58" s="43" t="str">
        <f>IF(ISBLANK(E58),"",IF(ISBLANK(C58),IF(ISBLANK(H58),VLOOKUP(D58&amp;J58,Classes!$A$2:$B$148,2,FALSE),VLOOKUP(D58&amp;I58,Classes!$A$2:$B$148,2,FALSE)),VLOOKUP(IF(D58="M","C"&amp;J58,"CF"),Classes!$A$2:$B$148,2,FALSE)))</f>
        <v/>
      </c>
      <c r="N58" s="55" t="str">
        <f>IF(M58="","",VLOOKUP(M58,Classes!$D$2:$E$27,2,FALSE))</f>
        <v/>
      </c>
    </row>
    <row r="59" spans="1:14">
      <c r="A59" s="58" t="str">
        <f t="shared" si="4"/>
        <v/>
      </c>
      <c r="B59" s="59"/>
      <c r="C59" s="26"/>
      <c r="D59" s="60"/>
      <c r="E59" s="61"/>
      <c r="F59" s="25"/>
      <c r="G59" s="25"/>
      <c r="H59" s="40"/>
      <c r="I59" s="43" t="str">
        <f t="shared" si="0"/>
        <v/>
      </c>
      <c r="J59" s="44" t="str">
        <f t="shared" si="1"/>
        <v/>
      </c>
      <c r="K59" s="45" t="str">
        <f t="shared" si="2"/>
        <v/>
      </c>
      <c r="L59" s="43" t="str">
        <f t="shared" si="3"/>
        <v/>
      </c>
      <c r="M59" s="43" t="str">
        <f>IF(ISBLANK(E59),"",IF(ISBLANK(C59),IF(ISBLANK(H59),VLOOKUP(D59&amp;J59,Classes!$A$2:$B$148,2,FALSE),VLOOKUP(D59&amp;I59,Classes!$A$2:$B$148,2,FALSE)),VLOOKUP(IF(D59="M","C"&amp;J59,"CF"),Classes!$A$2:$B$148,2,FALSE)))</f>
        <v/>
      </c>
      <c r="N59" s="55" t="str">
        <f>IF(M59="","",VLOOKUP(M59,Classes!$D$2:$E$27,2,FALSE))</f>
        <v/>
      </c>
    </row>
    <row r="60" spans="1:14">
      <c r="A60" s="58" t="str">
        <f t="shared" si="4"/>
        <v/>
      </c>
      <c r="B60" s="59"/>
      <c r="C60" s="26"/>
      <c r="D60" s="60"/>
      <c r="E60" s="61"/>
      <c r="F60" s="25"/>
      <c r="G60" s="25"/>
      <c r="H60" s="40"/>
      <c r="I60" s="43" t="str">
        <f t="shared" si="0"/>
        <v/>
      </c>
      <c r="J60" s="44" t="str">
        <f t="shared" si="1"/>
        <v/>
      </c>
      <c r="K60" s="45" t="str">
        <f t="shared" si="2"/>
        <v/>
      </c>
      <c r="L60" s="43" t="str">
        <f t="shared" si="3"/>
        <v/>
      </c>
      <c r="M60" s="43" t="str">
        <f>IF(ISBLANK(E60),"",IF(ISBLANK(C60),IF(ISBLANK(H60),VLOOKUP(D60&amp;J60,Classes!$A$2:$B$148,2,FALSE),VLOOKUP(D60&amp;I60,Classes!$A$2:$B$148,2,FALSE)),VLOOKUP(IF(D60="M","C"&amp;J60,"CF"),Classes!$A$2:$B$148,2,FALSE)))</f>
        <v/>
      </c>
      <c r="N60" s="55" t="str">
        <f>IF(M60="","",VLOOKUP(M60,Classes!$D$2:$E$27,2,FALSE))</f>
        <v/>
      </c>
    </row>
    <row r="61" spans="1:14">
      <c r="A61" s="58" t="str">
        <f t="shared" si="4"/>
        <v/>
      </c>
      <c r="B61" s="59"/>
      <c r="C61" s="26"/>
      <c r="D61" s="60"/>
      <c r="E61" s="61"/>
      <c r="F61" s="25"/>
      <c r="G61" s="25"/>
      <c r="H61" s="40"/>
      <c r="I61" s="43" t="str">
        <f t="shared" si="0"/>
        <v/>
      </c>
      <c r="J61" s="44" t="str">
        <f t="shared" si="1"/>
        <v/>
      </c>
      <c r="K61" s="45" t="str">
        <f t="shared" si="2"/>
        <v/>
      </c>
      <c r="L61" s="43" t="str">
        <f t="shared" si="3"/>
        <v/>
      </c>
      <c r="M61" s="43" t="str">
        <f>IF(ISBLANK(E61),"",IF(ISBLANK(C61),IF(ISBLANK(H61),VLOOKUP(D61&amp;J61,Classes!$A$2:$B$148,2,FALSE),VLOOKUP(D61&amp;I61,Classes!$A$2:$B$148,2,FALSE)),VLOOKUP(IF(D61="M","C"&amp;J61,"CF"),Classes!$A$2:$B$148,2,FALSE)))</f>
        <v/>
      </c>
      <c r="N61" s="55" t="str">
        <f>IF(M61="","",VLOOKUP(M61,Classes!$D$2:$E$27,2,FALSE))</f>
        <v/>
      </c>
    </row>
    <row r="62" spans="1:14">
      <c r="A62" s="58" t="str">
        <f t="shared" si="4"/>
        <v/>
      </c>
      <c r="B62" s="59"/>
      <c r="C62" s="26"/>
      <c r="D62" s="60"/>
      <c r="E62" s="61"/>
      <c r="F62" s="25"/>
      <c r="G62" s="25"/>
      <c r="H62" s="40"/>
      <c r="I62" s="43" t="str">
        <f t="shared" si="0"/>
        <v/>
      </c>
      <c r="J62" s="44" t="str">
        <f t="shared" si="1"/>
        <v/>
      </c>
      <c r="K62" s="45" t="str">
        <f t="shared" si="2"/>
        <v/>
      </c>
      <c r="L62" s="43" t="str">
        <f t="shared" si="3"/>
        <v/>
      </c>
      <c r="M62" s="43" t="str">
        <f>IF(ISBLANK(E62),"",IF(ISBLANK(C62),IF(ISBLANK(H62),VLOOKUP(D62&amp;J62,Classes!$A$2:$B$148,2,FALSE),VLOOKUP(D62&amp;I62,Classes!$A$2:$B$148,2,FALSE)),VLOOKUP(IF(D62="M","C"&amp;J62,"CF"),Classes!$A$2:$B$148,2,FALSE)))</f>
        <v/>
      </c>
      <c r="N62" s="55" t="str">
        <f>IF(M62="","",VLOOKUP(M62,Classes!$D$2:$E$27,2,FALSE))</f>
        <v/>
      </c>
    </row>
    <row r="63" spans="1:14">
      <c r="A63" s="58" t="str">
        <f t="shared" si="4"/>
        <v/>
      </c>
      <c r="B63" s="59"/>
      <c r="C63" s="26"/>
      <c r="D63" s="60"/>
      <c r="E63" s="61"/>
      <c r="F63" s="25"/>
      <c r="G63" s="25"/>
      <c r="H63" s="40"/>
      <c r="I63" s="43" t="str">
        <f t="shared" si="0"/>
        <v/>
      </c>
      <c r="J63" s="44" t="str">
        <f t="shared" si="1"/>
        <v/>
      </c>
      <c r="K63" s="45" t="str">
        <f t="shared" si="2"/>
        <v/>
      </c>
      <c r="L63" s="43" t="str">
        <f t="shared" si="3"/>
        <v/>
      </c>
      <c r="M63" s="43" t="str">
        <f>IF(ISBLANK(E63),"",IF(ISBLANK(C63),IF(ISBLANK(H63),VLOOKUP(D63&amp;J63,Classes!$A$2:$B$148,2,FALSE),VLOOKUP(D63&amp;I63,Classes!$A$2:$B$148,2,FALSE)),VLOOKUP(IF(D63="M","C"&amp;J63,"CF"),Classes!$A$2:$B$148,2,FALSE)))</f>
        <v/>
      </c>
      <c r="N63" s="55" t="str">
        <f>IF(M63="","",VLOOKUP(M63,Classes!$D$2:$E$27,2,FALSE))</f>
        <v/>
      </c>
    </row>
    <row r="64" spans="1:14">
      <c r="A64" s="58" t="str">
        <f t="shared" si="4"/>
        <v/>
      </c>
      <c r="B64" s="59"/>
      <c r="C64" s="26"/>
      <c r="D64" s="60"/>
      <c r="E64" s="61"/>
      <c r="F64" s="25"/>
      <c r="G64" s="25"/>
      <c r="H64" s="40"/>
      <c r="I64" s="43" t="str">
        <f t="shared" si="0"/>
        <v/>
      </c>
      <c r="J64" s="44" t="str">
        <f t="shared" si="1"/>
        <v/>
      </c>
      <c r="K64" s="45" t="str">
        <f t="shared" si="2"/>
        <v/>
      </c>
      <c r="L64" s="43" t="str">
        <f t="shared" si="3"/>
        <v/>
      </c>
      <c r="M64" s="43" t="str">
        <f>IF(ISBLANK(E64),"",IF(ISBLANK(C64),IF(ISBLANK(H64),VLOOKUP(D64&amp;J64,Classes!$A$2:$B$148,2,FALSE),VLOOKUP(D64&amp;I64,Classes!$A$2:$B$148,2,FALSE)),VLOOKUP(IF(D64="M","C"&amp;J64,"CF"),Classes!$A$2:$B$148,2,FALSE)))</f>
        <v/>
      </c>
      <c r="N64" s="55" t="str">
        <f>IF(M64="","",VLOOKUP(M64,Classes!$D$2:$E$27,2,FALSE))</f>
        <v/>
      </c>
    </row>
    <row r="65" spans="1:14">
      <c r="A65" s="58" t="str">
        <f t="shared" si="4"/>
        <v/>
      </c>
      <c r="B65" s="59"/>
      <c r="C65" s="26"/>
      <c r="D65" s="60"/>
      <c r="E65" s="61"/>
      <c r="F65" s="25"/>
      <c r="G65" s="25"/>
      <c r="H65" s="40"/>
      <c r="I65" s="43" t="str">
        <f t="shared" si="0"/>
        <v/>
      </c>
      <c r="J65" s="44" t="str">
        <f t="shared" si="1"/>
        <v/>
      </c>
      <c r="K65" s="45" t="str">
        <f t="shared" si="2"/>
        <v/>
      </c>
      <c r="L65" s="43" t="str">
        <f t="shared" si="3"/>
        <v/>
      </c>
      <c r="M65" s="43" t="str">
        <f>IF(ISBLANK(E65),"",IF(ISBLANK(C65),IF(ISBLANK(H65),VLOOKUP(D65&amp;J65,Classes!$A$2:$B$148,2,FALSE),VLOOKUP(D65&amp;I65,Classes!$A$2:$B$148,2,FALSE)),VLOOKUP(IF(D65="M","C"&amp;J65,"CF"),Classes!$A$2:$B$148,2,FALSE)))</f>
        <v/>
      </c>
      <c r="N65" s="55" t="str">
        <f>IF(M65="","",VLOOKUP(M65,Classes!$D$2:$E$27,2,FALSE))</f>
        <v/>
      </c>
    </row>
    <row r="66" spans="1:14">
      <c r="A66" s="58" t="str">
        <f t="shared" si="4"/>
        <v/>
      </c>
      <c r="B66" s="59"/>
      <c r="C66" s="26"/>
      <c r="D66" s="60"/>
      <c r="E66" s="61"/>
      <c r="F66" s="25"/>
      <c r="G66" s="25"/>
      <c r="H66" s="40"/>
      <c r="I66" s="43" t="str">
        <f t="shared" si="0"/>
        <v/>
      </c>
      <c r="J66" s="44" t="str">
        <f t="shared" si="1"/>
        <v/>
      </c>
      <c r="K66" s="45" t="str">
        <f t="shared" si="2"/>
        <v/>
      </c>
      <c r="L66" s="43" t="str">
        <f t="shared" si="3"/>
        <v/>
      </c>
      <c r="M66" s="43" t="str">
        <f>IF(ISBLANK(E66),"",IF(ISBLANK(C66),IF(ISBLANK(H66),VLOOKUP(D66&amp;J66,Classes!$A$2:$B$148,2,FALSE),VLOOKUP(D66&amp;I66,Classes!$A$2:$B$148,2,FALSE)),VLOOKUP(IF(D66="M","C"&amp;J66,"CF"),Classes!$A$2:$B$148,2,FALSE)))</f>
        <v/>
      </c>
      <c r="N66" s="55" t="str">
        <f>IF(M66="","",VLOOKUP(M66,Classes!$D$2:$E$27,2,FALSE))</f>
        <v/>
      </c>
    </row>
    <row r="67" spans="1:14">
      <c r="A67" s="58" t="str">
        <f t="shared" si="4"/>
        <v/>
      </c>
      <c r="B67" s="59"/>
      <c r="C67" s="26"/>
      <c r="D67" s="60"/>
      <c r="E67" s="61"/>
      <c r="F67" s="25"/>
      <c r="G67" s="25"/>
      <c r="H67" s="40"/>
      <c r="I67" s="43" t="str">
        <f t="shared" si="0"/>
        <v/>
      </c>
      <c r="J67" s="44" t="str">
        <f t="shared" si="1"/>
        <v/>
      </c>
      <c r="K67" s="45" t="str">
        <f t="shared" si="2"/>
        <v/>
      </c>
      <c r="L67" s="43" t="str">
        <f t="shared" si="3"/>
        <v/>
      </c>
      <c r="M67" s="43" t="str">
        <f>IF(ISBLANK(E67),"",IF(ISBLANK(C67),IF(ISBLANK(H67),VLOOKUP(D67&amp;J67,Classes!$A$2:$B$148,2,FALSE),VLOOKUP(D67&amp;I67,Classes!$A$2:$B$148,2,FALSE)),VLOOKUP(IF(D67="M","C"&amp;J67,"CF"),Classes!$A$2:$B$148,2,FALSE)))</f>
        <v/>
      </c>
      <c r="N67" s="55" t="str">
        <f>IF(M67="","",VLOOKUP(M67,Classes!$D$2:$E$27,2,FALSE))</f>
        <v/>
      </c>
    </row>
    <row r="68" spans="1:14">
      <c r="A68" s="58" t="str">
        <f t="shared" si="4"/>
        <v/>
      </c>
      <c r="B68" s="59"/>
      <c r="C68" s="26"/>
      <c r="D68" s="60"/>
      <c r="E68" s="61"/>
      <c r="F68" s="25"/>
      <c r="G68" s="25"/>
      <c r="H68" s="40"/>
      <c r="I68" s="43" t="str">
        <f t="shared" si="0"/>
        <v/>
      </c>
      <c r="J68" s="44" t="str">
        <f t="shared" si="1"/>
        <v/>
      </c>
      <c r="K68" s="45" t="str">
        <f t="shared" si="2"/>
        <v/>
      </c>
      <c r="L68" s="43" t="str">
        <f t="shared" si="3"/>
        <v/>
      </c>
      <c r="M68" s="43" t="str">
        <f>IF(ISBLANK(E68),"",IF(ISBLANK(C68),IF(ISBLANK(H68),VLOOKUP(D68&amp;J68,Classes!$A$2:$B$148,2,FALSE),VLOOKUP(D68&amp;I68,Classes!$A$2:$B$148,2,FALSE)),VLOOKUP(IF(D68="M","C"&amp;J68,"CF"),Classes!$A$2:$B$148,2,FALSE)))</f>
        <v/>
      </c>
      <c r="N68" s="55" t="str">
        <f>IF(M68="","",VLOOKUP(M68,Classes!$D$2:$E$27,2,FALSE))</f>
        <v/>
      </c>
    </row>
    <row r="69" spans="1:14">
      <c r="A69" s="58" t="str">
        <f t="shared" si="4"/>
        <v/>
      </c>
      <c r="B69" s="59"/>
      <c r="C69" s="26"/>
      <c r="D69" s="60"/>
      <c r="E69" s="61"/>
      <c r="F69" s="25"/>
      <c r="G69" s="25"/>
      <c r="H69" s="40"/>
      <c r="I69" s="43" t="str">
        <f t="shared" si="0"/>
        <v/>
      </c>
      <c r="J69" s="44" t="str">
        <f t="shared" si="1"/>
        <v/>
      </c>
      <c r="K69" s="45" t="str">
        <f t="shared" si="2"/>
        <v/>
      </c>
      <c r="L69" s="43" t="str">
        <f t="shared" si="3"/>
        <v/>
      </c>
      <c r="M69" s="43" t="str">
        <f>IF(ISBLANK(E69),"",IF(ISBLANK(C69),IF(ISBLANK(H69),VLOOKUP(D69&amp;J69,Classes!$A$2:$B$148,2,FALSE),VLOOKUP(D69&amp;I69,Classes!$A$2:$B$148,2,FALSE)),VLOOKUP(IF(D69="M","C"&amp;J69,"CF"),Classes!$A$2:$B$148,2,FALSE)))</f>
        <v/>
      </c>
      <c r="N69" s="55" t="str">
        <f>IF(M69="","",VLOOKUP(M69,Classes!$D$2:$E$27,2,FALSE))</f>
        <v/>
      </c>
    </row>
    <row r="70" spans="1:14">
      <c r="A70" s="58" t="str">
        <f t="shared" si="4"/>
        <v/>
      </c>
      <c r="B70" s="59"/>
      <c r="C70" s="26"/>
      <c r="D70" s="60"/>
      <c r="E70" s="61"/>
      <c r="F70" s="25"/>
      <c r="G70" s="25"/>
      <c r="H70" s="40"/>
      <c r="I70" s="43" t="str">
        <f t="shared" si="0"/>
        <v/>
      </c>
      <c r="J70" s="44" t="str">
        <f t="shared" si="1"/>
        <v/>
      </c>
      <c r="K70" s="45" t="str">
        <f t="shared" si="2"/>
        <v/>
      </c>
      <c r="L70" s="43" t="str">
        <f t="shared" si="3"/>
        <v/>
      </c>
      <c r="M70" s="43" t="str">
        <f>IF(ISBLANK(E70),"",IF(ISBLANK(C70),IF(ISBLANK(H70),VLOOKUP(D70&amp;J70,Classes!$A$2:$B$148,2,FALSE),VLOOKUP(D70&amp;I70,Classes!$A$2:$B$148,2,FALSE)),VLOOKUP(IF(D70="M","C"&amp;J70,"CF"),Classes!$A$2:$B$148,2,FALSE)))</f>
        <v/>
      </c>
      <c r="N70" s="55" t="str">
        <f>IF(M70="","",VLOOKUP(M70,Classes!$D$2:$E$27,2,FALSE))</f>
        <v/>
      </c>
    </row>
    <row r="71" spans="1:14">
      <c r="A71" s="58" t="str">
        <f t="shared" si="4"/>
        <v/>
      </c>
      <c r="B71" s="59"/>
      <c r="C71" s="26"/>
      <c r="D71" s="60"/>
      <c r="E71" s="61"/>
      <c r="F71" s="25"/>
      <c r="G71" s="25"/>
      <c r="H71" s="40"/>
      <c r="I71" s="43" t="str">
        <f t="shared" si="0"/>
        <v/>
      </c>
      <c r="J71" s="44" t="str">
        <f t="shared" si="1"/>
        <v/>
      </c>
      <c r="K71" s="45" t="str">
        <f t="shared" si="2"/>
        <v/>
      </c>
      <c r="L71" s="43" t="str">
        <f t="shared" si="3"/>
        <v/>
      </c>
      <c r="M71" s="43" t="str">
        <f>IF(ISBLANK(E71),"",IF(ISBLANK(C71),IF(ISBLANK(H71),VLOOKUP(D71&amp;J71,Classes!$A$2:$B$148,2,FALSE),VLOOKUP(D71&amp;I71,Classes!$A$2:$B$148,2,FALSE)),VLOOKUP(IF(D71="M","C"&amp;J71,"CF"),Classes!$A$2:$B$148,2,FALSE)))</f>
        <v/>
      </c>
      <c r="N71" s="55" t="str">
        <f>IF(M71="","",VLOOKUP(M71,Classes!$D$2:$E$27,2,FALSE))</f>
        <v/>
      </c>
    </row>
    <row r="72" spans="1:14">
      <c r="A72" s="58" t="str">
        <f t="shared" si="4"/>
        <v/>
      </c>
      <c r="B72" s="59"/>
      <c r="C72" s="26"/>
      <c r="D72" s="60"/>
      <c r="E72" s="61"/>
      <c r="F72" s="25"/>
      <c r="G72" s="25"/>
      <c r="H72" s="40"/>
      <c r="I72" s="43" t="str">
        <f t="shared" si="0"/>
        <v/>
      </c>
      <c r="J72" s="44" t="str">
        <f t="shared" si="1"/>
        <v/>
      </c>
      <c r="K72" s="45" t="str">
        <f t="shared" si="2"/>
        <v/>
      </c>
      <c r="L72" s="43" t="str">
        <f t="shared" si="3"/>
        <v/>
      </c>
      <c r="M72" s="43" t="str">
        <f>IF(ISBLANK(E72),"",IF(ISBLANK(C72),IF(ISBLANK(H72),VLOOKUP(D72&amp;J72,Classes!$A$2:$B$148,2,FALSE),VLOOKUP(D72&amp;I72,Classes!$A$2:$B$148,2,FALSE)),VLOOKUP(IF(D72="M","C"&amp;J72,"CF"),Classes!$A$2:$B$148,2,FALSE)))</f>
        <v/>
      </c>
      <c r="N72" s="55" t="str">
        <f>IF(M72="","",VLOOKUP(M72,Classes!$D$2:$E$27,2,FALSE))</f>
        <v/>
      </c>
    </row>
    <row r="73" spans="1:14">
      <c r="A73" s="58" t="str">
        <f t="shared" si="4"/>
        <v/>
      </c>
      <c r="B73" s="59"/>
      <c r="C73" s="26"/>
      <c r="D73" s="60"/>
      <c r="E73" s="61"/>
      <c r="F73" s="25"/>
      <c r="G73" s="25"/>
      <c r="H73" s="40"/>
      <c r="I73" s="43" t="str">
        <f t="shared" si="0"/>
        <v/>
      </c>
      <c r="J73" s="44" t="str">
        <f t="shared" si="1"/>
        <v/>
      </c>
      <c r="K73" s="45" t="str">
        <f t="shared" si="2"/>
        <v/>
      </c>
      <c r="L73" s="43" t="str">
        <f t="shared" si="3"/>
        <v/>
      </c>
      <c r="M73" s="43" t="str">
        <f>IF(ISBLANK(E73),"",IF(ISBLANK(C73),IF(ISBLANK(H73),VLOOKUP(D73&amp;J73,Classes!$A$2:$B$148,2,FALSE),VLOOKUP(D73&amp;I73,Classes!$A$2:$B$148,2,FALSE)),VLOOKUP(IF(D73="M","C"&amp;J73,"CF"),Classes!$A$2:$B$148,2,FALSE)))</f>
        <v/>
      </c>
      <c r="N73" s="55" t="str">
        <f>IF(M73="","",VLOOKUP(M73,Classes!$D$2:$E$27,2,FALSE))</f>
        <v/>
      </c>
    </row>
    <row r="74" spans="1:14">
      <c r="A74" s="58" t="str">
        <f t="shared" si="4"/>
        <v/>
      </c>
      <c r="B74" s="59"/>
      <c r="C74" s="26"/>
      <c r="D74" s="60"/>
      <c r="E74" s="61"/>
      <c r="F74" s="25"/>
      <c r="G74" s="25"/>
      <c r="H74" s="40"/>
      <c r="I74" s="43" t="str">
        <f t="shared" si="0"/>
        <v/>
      </c>
      <c r="J74" s="44" t="str">
        <f t="shared" si="1"/>
        <v/>
      </c>
      <c r="K74" s="45" t="str">
        <f t="shared" si="2"/>
        <v/>
      </c>
      <c r="L74" s="43" t="str">
        <f t="shared" si="3"/>
        <v/>
      </c>
      <c r="M74" s="43" t="str">
        <f>IF(ISBLANK(E74),"",IF(ISBLANK(C74),IF(ISBLANK(H74),VLOOKUP(D74&amp;J74,Classes!$A$2:$B$148,2,FALSE),VLOOKUP(D74&amp;I74,Classes!$A$2:$B$148,2,FALSE)),VLOOKUP(IF(D74="M","C"&amp;J74,"CF"),Classes!$A$2:$B$148,2,FALSE)))</f>
        <v/>
      </c>
      <c r="N74" s="55" t="str">
        <f>IF(M74="","",VLOOKUP(M74,Classes!$D$2:$E$27,2,FALSE))</f>
        <v/>
      </c>
    </row>
    <row r="75" spans="1:14">
      <c r="A75" s="58" t="str">
        <f t="shared" si="4"/>
        <v/>
      </c>
      <c r="B75" s="59"/>
      <c r="C75" s="26"/>
      <c r="D75" s="60"/>
      <c r="E75" s="61"/>
      <c r="F75" s="25"/>
      <c r="G75" s="25"/>
      <c r="H75" s="40"/>
      <c r="I75" s="43" t="str">
        <f t="shared" si="0"/>
        <v/>
      </c>
      <c r="J75" s="44" t="str">
        <f t="shared" si="1"/>
        <v/>
      </c>
      <c r="K75" s="45" t="str">
        <f t="shared" si="2"/>
        <v/>
      </c>
      <c r="L75" s="43" t="str">
        <f t="shared" si="3"/>
        <v/>
      </c>
      <c r="M75" s="43" t="str">
        <f>IF(ISBLANK(E75),"",IF(ISBLANK(C75),IF(ISBLANK(H75),VLOOKUP(D75&amp;J75,Classes!$A$2:$B$148,2,FALSE),VLOOKUP(D75&amp;I75,Classes!$A$2:$B$148,2,FALSE)),VLOOKUP(IF(D75="M","C"&amp;J75,"CF"),Classes!$A$2:$B$148,2,FALSE)))</f>
        <v/>
      </c>
      <c r="N75" s="55" t="str">
        <f>IF(M75="","",VLOOKUP(M75,Classes!$D$2:$E$27,2,FALSE))</f>
        <v/>
      </c>
    </row>
    <row r="76" spans="1:14">
      <c r="A76" s="58" t="str">
        <f t="shared" si="4"/>
        <v/>
      </c>
      <c r="B76" s="59"/>
      <c r="C76" s="26"/>
      <c r="D76" s="60"/>
      <c r="E76" s="61"/>
      <c r="F76" s="25"/>
      <c r="G76" s="25"/>
      <c r="H76" s="40"/>
      <c r="I76" s="43" t="str">
        <f t="shared" ref="I76:I139" si="5">IF(AND(H76="x",ISBLANK(C76)),IF(2017-YEAR(E76)&gt;=19,"E",IF(2017-YEAR(E76)&gt;=17,"J","")),"")</f>
        <v/>
      </c>
      <c r="J76" s="44" t="str">
        <f t="shared" ref="J76:J139" si="6">IF(ISBLANK(E76),"",TEXT(2017-YEAR(E76),"00"))</f>
        <v/>
      </c>
      <c r="K76" s="45" t="str">
        <f t="shared" ref="K76:K139" si="7">IF(ISBLANK(E76),"",(IF($I76="E",59,IF($I76="J",37,IF(C76="X",29,IF(OR($J76="15",$J76="16"),29,29))))))</f>
        <v/>
      </c>
      <c r="L76" s="43" t="str">
        <f t="shared" ref="L76:L139" si="8">IF(ISBLANK(E76),"",$F$10)</f>
        <v/>
      </c>
      <c r="M76" s="43" t="str">
        <f>IF(ISBLANK(E76),"",IF(ISBLANK(C76),IF(ISBLANK(H76),VLOOKUP(D76&amp;J76,Classes!$A$2:$B$148,2,FALSE),VLOOKUP(D76&amp;I76,Classes!$A$2:$B$148,2,FALSE)),VLOOKUP(IF(D76="M","C"&amp;J76,"CF"),Classes!$A$2:$B$148,2,FALSE)))</f>
        <v/>
      </c>
      <c r="N76" s="55" t="str">
        <f>IF(M76="","",VLOOKUP(M76,Classes!$D$2:$E$27,2,FALSE))</f>
        <v/>
      </c>
    </row>
    <row r="77" spans="1:14">
      <c r="A77" s="58" t="str">
        <f t="shared" ref="A77:A140" si="9">IF(ISBLANK(E77),"",ROW(A76)-10)</f>
        <v/>
      </c>
      <c r="B77" s="59"/>
      <c r="C77" s="26"/>
      <c r="D77" s="60"/>
      <c r="E77" s="61"/>
      <c r="F77" s="25"/>
      <c r="G77" s="25"/>
      <c r="H77" s="40"/>
      <c r="I77" s="43" t="str">
        <f t="shared" si="5"/>
        <v/>
      </c>
      <c r="J77" s="44" t="str">
        <f t="shared" si="6"/>
        <v/>
      </c>
      <c r="K77" s="45" t="str">
        <f t="shared" si="7"/>
        <v/>
      </c>
      <c r="L77" s="43" t="str">
        <f t="shared" si="8"/>
        <v/>
      </c>
      <c r="M77" s="43" t="str">
        <f>IF(ISBLANK(E77),"",IF(ISBLANK(C77),IF(ISBLANK(H77),VLOOKUP(D77&amp;J77,Classes!$A$2:$B$148,2,FALSE),VLOOKUP(D77&amp;I77,Classes!$A$2:$B$148,2,FALSE)),VLOOKUP(IF(D77="M","C"&amp;J77,"CF"),Classes!$A$2:$B$148,2,FALSE)))</f>
        <v/>
      </c>
      <c r="N77" s="55" t="str">
        <f>IF(M77="","",VLOOKUP(M77,Classes!$D$2:$E$27,2,FALSE))</f>
        <v/>
      </c>
    </row>
    <row r="78" spans="1:14">
      <c r="A78" s="58" t="str">
        <f t="shared" si="9"/>
        <v/>
      </c>
      <c r="B78" s="59"/>
      <c r="C78" s="26"/>
      <c r="D78" s="60"/>
      <c r="E78" s="61"/>
      <c r="F78" s="25"/>
      <c r="G78" s="25"/>
      <c r="H78" s="40"/>
      <c r="I78" s="43" t="str">
        <f t="shared" si="5"/>
        <v/>
      </c>
      <c r="J78" s="44" t="str">
        <f t="shared" si="6"/>
        <v/>
      </c>
      <c r="K78" s="45" t="str">
        <f t="shared" si="7"/>
        <v/>
      </c>
      <c r="L78" s="43" t="str">
        <f t="shared" si="8"/>
        <v/>
      </c>
      <c r="M78" s="43" t="str">
        <f>IF(ISBLANK(E78),"",IF(ISBLANK(C78),IF(ISBLANK(H78),VLOOKUP(D78&amp;J78,Classes!$A$2:$B$148,2,FALSE),VLOOKUP(D78&amp;I78,Classes!$A$2:$B$148,2,FALSE)),VLOOKUP(IF(D78="M","C"&amp;J78,"CF"),Classes!$A$2:$B$148,2,FALSE)))</f>
        <v/>
      </c>
      <c r="N78" s="55" t="str">
        <f>IF(M78="","",VLOOKUP(M78,Classes!$D$2:$E$27,2,FALSE))</f>
        <v/>
      </c>
    </row>
    <row r="79" spans="1:14">
      <c r="A79" s="58" t="str">
        <f t="shared" si="9"/>
        <v/>
      </c>
      <c r="B79" s="59"/>
      <c r="C79" s="26"/>
      <c r="D79" s="60"/>
      <c r="E79" s="61"/>
      <c r="F79" s="25"/>
      <c r="G79" s="25"/>
      <c r="H79" s="40"/>
      <c r="I79" s="43" t="str">
        <f t="shared" si="5"/>
        <v/>
      </c>
      <c r="J79" s="44" t="str">
        <f t="shared" si="6"/>
        <v/>
      </c>
      <c r="K79" s="45" t="str">
        <f t="shared" si="7"/>
        <v/>
      </c>
      <c r="L79" s="43" t="str">
        <f t="shared" si="8"/>
        <v/>
      </c>
      <c r="M79" s="43" t="str">
        <f>IF(ISBLANK(E79),"",IF(ISBLANK(C79),IF(ISBLANK(H79),VLOOKUP(D79&amp;J79,Classes!$A$2:$B$148,2,FALSE),VLOOKUP(D79&amp;I79,Classes!$A$2:$B$148,2,FALSE)),VLOOKUP(IF(D79="M","C"&amp;J79,"CF"),Classes!$A$2:$B$148,2,FALSE)))</f>
        <v/>
      </c>
      <c r="N79" s="55" t="str">
        <f>IF(M79="","",VLOOKUP(M79,Classes!$D$2:$E$27,2,FALSE))</f>
        <v/>
      </c>
    </row>
    <row r="80" spans="1:14">
      <c r="A80" s="58" t="str">
        <f t="shared" si="9"/>
        <v/>
      </c>
      <c r="B80" s="59"/>
      <c r="C80" s="26"/>
      <c r="D80" s="60"/>
      <c r="E80" s="61"/>
      <c r="F80" s="25"/>
      <c r="G80" s="25"/>
      <c r="H80" s="40"/>
      <c r="I80" s="43" t="str">
        <f t="shared" si="5"/>
        <v/>
      </c>
      <c r="J80" s="44" t="str">
        <f t="shared" si="6"/>
        <v/>
      </c>
      <c r="K80" s="45" t="str">
        <f t="shared" si="7"/>
        <v/>
      </c>
      <c r="L80" s="43" t="str">
        <f t="shared" si="8"/>
        <v/>
      </c>
      <c r="M80" s="43" t="str">
        <f>IF(ISBLANK(E80),"",IF(ISBLANK(C80),IF(ISBLANK(H80),VLOOKUP(D80&amp;J80,Classes!$A$2:$B$148,2,FALSE),VLOOKUP(D80&amp;I80,Classes!$A$2:$B$148,2,FALSE)),VLOOKUP(IF(D80="M","C"&amp;J80,"CF"),Classes!$A$2:$B$148,2,FALSE)))</f>
        <v/>
      </c>
      <c r="N80" s="55" t="str">
        <f>IF(M80="","",VLOOKUP(M80,Classes!$D$2:$E$27,2,FALSE))</f>
        <v/>
      </c>
    </row>
    <row r="81" spans="1:14">
      <c r="A81" s="58" t="str">
        <f t="shared" si="9"/>
        <v/>
      </c>
      <c r="B81" s="59"/>
      <c r="C81" s="26"/>
      <c r="D81" s="60"/>
      <c r="E81" s="61"/>
      <c r="F81" s="25"/>
      <c r="G81" s="25"/>
      <c r="H81" s="40"/>
      <c r="I81" s="43" t="str">
        <f t="shared" si="5"/>
        <v/>
      </c>
      <c r="J81" s="44" t="str">
        <f t="shared" si="6"/>
        <v/>
      </c>
      <c r="K81" s="45" t="str">
        <f t="shared" si="7"/>
        <v/>
      </c>
      <c r="L81" s="43" t="str">
        <f t="shared" si="8"/>
        <v/>
      </c>
      <c r="M81" s="43" t="str">
        <f>IF(ISBLANK(E81),"",IF(ISBLANK(C81),IF(ISBLANK(H81),VLOOKUP(D81&amp;J81,Classes!$A$2:$B$148,2,FALSE),VLOOKUP(D81&amp;I81,Classes!$A$2:$B$148,2,FALSE)),VLOOKUP(IF(D81="M","C"&amp;J81,"CF"),Classes!$A$2:$B$148,2,FALSE)))</f>
        <v/>
      </c>
      <c r="N81" s="55" t="str">
        <f>IF(M81="","",VLOOKUP(M81,Classes!$D$2:$E$27,2,FALSE))</f>
        <v/>
      </c>
    </row>
    <row r="82" spans="1:14">
      <c r="A82" s="58" t="str">
        <f t="shared" si="9"/>
        <v/>
      </c>
      <c r="B82" s="59"/>
      <c r="C82" s="26"/>
      <c r="D82" s="60"/>
      <c r="E82" s="61"/>
      <c r="F82" s="25"/>
      <c r="G82" s="25"/>
      <c r="H82" s="40"/>
      <c r="I82" s="43" t="str">
        <f t="shared" si="5"/>
        <v/>
      </c>
      <c r="J82" s="44" t="str">
        <f t="shared" si="6"/>
        <v/>
      </c>
      <c r="K82" s="45" t="str">
        <f t="shared" si="7"/>
        <v/>
      </c>
      <c r="L82" s="43" t="str">
        <f t="shared" si="8"/>
        <v/>
      </c>
      <c r="M82" s="43" t="str">
        <f>IF(ISBLANK(E82),"",IF(ISBLANK(C82),IF(ISBLANK(H82),VLOOKUP(D82&amp;J82,Classes!$A$2:$B$148,2,FALSE),VLOOKUP(D82&amp;I82,Classes!$A$2:$B$148,2,FALSE)),VLOOKUP(IF(D82="M","C"&amp;J82,"CF"),Classes!$A$2:$B$148,2,FALSE)))</f>
        <v/>
      </c>
      <c r="N82" s="55" t="str">
        <f>IF(M82="","",VLOOKUP(M82,Classes!$D$2:$E$27,2,FALSE))</f>
        <v/>
      </c>
    </row>
    <row r="83" spans="1:14">
      <c r="A83" s="58" t="str">
        <f t="shared" si="9"/>
        <v/>
      </c>
      <c r="B83" s="59"/>
      <c r="C83" s="26"/>
      <c r="D83" s="60"/>
      <c r="E83" s="61"/>
      <c r="F83" s="25"/>
      <c r="G83" s="25"/>
      <c r="H83" s="40"/>
      <c r="I83" s="43" t="str">
        <f t="shared" si="5"/>
        <v/>
      </c>
      <c r="J83" s="44" t="str">
        <f t="shared" si="6"/>
        <v/>
      </c>
      <c r="K83" s="45" t="str">
        <f t="shared" si="7"/>
        <v/>
      </c>
      <c r="L83" s="43" t="str">
        <f t="shared" si="8"/>
        <v/>
      </c>
      <c r="M83" s="43" t="str">
        <f>IF(ISBLANK(E83),"",IF(ISBLANK(C83),IF(ISBLANK(H83),VLOOKUP(D83&amp;J83,Classes!$A$2:$B$148,2,FALSE),VLOOKUP(D83&amp;I83,Classes!$A$2:$B$148,2,FALSE)),VLOOKUP(IF(D83="M","C"&amp;J83,"CF"),Classes!$A$2:$B$148,2,FALSE)))</f>
        <v/>
      </c>
      <c r="N83" s="55" t="str">
        <f>IF(M83="","",VLOOKUP(M83,Classes!$D$2:$E$27,2,FALSE))</f>
        <v/>
      </c>
    </row>
    <row r="84" spans="1:14">
      <c r="A84" s="58" t="str">
        <f t="shared" si="9"/>
        <v/>
      </c>
      <c r="B84" s="59"/>
      <c r="C84" s="26"/>
      <c r="D84" s="60"/>
      <c r="E84" s="61"/>
      <c r="F84" s="25"/>
      <c r="G84" s="25"/>
      <c r="H84" s="40"/>
      <c r="I84" s="43" t="str">
        <f t="shared" si="5"/>
        <v/>
      </c>
      <c r="J84" s="44" t="str">
        <f t="shared" si="6"/>
        <v/>
      </c>
      <c r="K84" s="45" t="str">
        <f t="shared" si="7"/>
        <v/>
      </c>
      <c r="L84" s="43" t="str">
        <f t="shared" si="8"/>
        <v/>
      </c>
      <c r="M84" s="43" t="str">
        <f>IF(ISBLANK(E84),"",IF(ISBLANK(C84),IF(ISBLANK(H84),VLOOKUP(D84&amp;J84,Classes!$A$2:$B$148,2,FALSE),VLOOKUP(D84&amp;I84,Classes!$A$2:$B$148,2,FALSE)),VLOOKUP(IF(D84="M","C"&amp;J84,"CF"),Classes!$A$2:$B$148,2,FALSE)))</f>
        <v/>
      </c>
      <c r="N84" s="55" t="str">
        <f>IF(M84="","",VLOOKUP(M84,Classes!$D$2:$E$27,2,FALSE))</f>
        <v/>
      </c>
    </row>
    <row r="85" spans="1:14">
      <c r="A85" s="58" t="str">
        <f t="shared" si="9"/>
        <v/>
      </c>
      <c r="B85" s="59"/>
      <c r="C85" s="26"/>
      <c r="D85" s="60"/>
      <c r="E85" s="61"/>
      <c r="F85" s="25"/>
      <c r="G85" s="25"/>
      <c r="H85" s="40"/>
      <c r="I85" s="43" t="str">
        <f t="shared" si="5"/>
        <v/>
      </c>
      <c r="J85" s="44" t="str">
        <f t="shared" si="6"/>
        <v/>
      </c>
      <c r="K85" s="45" t="str">
        <f t="shared" si="7"/>
        <v/>
      </c>
      <c r="L85" s="43" t="str">
        <f t="shared" si="8"/>
        <v/>
      </c>
      <c r="M85" s="43" t="str">
        <f>IF(ISBLANK(E85),"",IF(ISBLANK(C85),IF(ISBLANK(H85),VLOOKUP(D85&amp;J85,Classes!$A$2:$B$148,2,FALSE),VLOOKUP(D85&amp;I85,Classes!$A$2:$B$148,2,FALSE)),VLOOKUP(IF(D85="M","C"&amp;J85,"CF"),Classes!$A$2:$B$148,2,FALSE)))</f>
        <v/>
      </c>
      <c r="N85" s="55" t="str">
        <f>IF(M85="","",VLOOKUP(M85,Classes!$D$2:$E$27,2,FALSE))</f>
        <v/>
      </c>
    </row>
    <row r="86" spans="1:14">
      <c r="A86" s="58" t="str">
        <f t="shared" si="9"/>
        <v/>
      </c>
      <c r="B86" s="59"/>
      <c r="C86" s="26"/>
      <c r="D86" s="60"/>
      <c r="E86" s="61"/>
      <c r="F86" s="25"/>
      <c r="G86" s="25"/>
      <c r="H86" s="40"/>
      <c r="I86" s="43" t="str">
        <f t="shared" si="5"/>
        <v/>
      </c>
      <c r="J86" s="44" t="str">
        <f t="shared" si="6"/>
        <v/>
      </c>
      <c r="K86" s="45" t="str">
        <f t="shared" si="7"/>
        <v/>
      </c>
      <c r="L86" s="43" t="str">
        <f t="shared" si="8"/>
        <v/>
      </c>
      <c r="M86" s="43" t="str">
        <f>IF(ISBLANK(E86),"",IF(ISBLANK(C86),IF(ISBLANK(H86),VLOOKUP(D86&amp;J86,Classes!$A$2:$B$148,2,FALSE),VLOOKUP(D86&amp;I86,Classes!$A$2:$B$148,2,FALSE)),VLOOKUP(IF(D86="M","C"&amp;J86,"CF"),Classes!$A$2:$B$148,2,FALSE)))</f>
        <v/>
      </c>
      <c r="N86" s="55" t="str">
        <f>IF(M86="","",VLOOKUP(M86,Classes!$D$2:$E$27,2,FALSE))</f>
        <v/>
      </c>
    </row>
    <row r="87" spans="1:14">
      <c r="A87" s="58" t="str">
        <f t="shared" si="9"/>
        <v/>
      </c>
      <c r="B87" s="59"/>
      <c r="C87" s="26"/>
      <c r="D87" s="60"/>
      <c r="E87" s="61"/>
      <c r="F87" s="64"/>
      <c r="G87" s="64"/>
      <c r="H87" s="40"/>
      <c r="I87" s="43" t="str">
        <f t="shared" si="5"/>
        <v/>
      </c>
      <c r="J87" s="44" t="str">
        <f t="shared" si="6"/>
        <v/>
      </c>
      <c r="K87" s="45" t="str">
        <f t="shared" si="7"/>
        <v/>
      </c>
      <c r="L87" s="43" t="str">
        <f t="shared" si="8"/>
        <v/>
      </c>
      <c r="M87" s="43" t="str">
        <f>IF(ISBLANK(E87),"",IF(ISBLANK(C87),IF(ISBLANK(H87),VLOOKUP(D87&amp;J87,Classes!$A$2:$B$148,2,FALSE),VLOOKUP(D87&amp;I87,Classes!$A$2:$B$148,2,FALSE)),VLOOKUP(IF(D87="M","C"&amp;J87,"CF"),Classes!$A$2:$B$148,2,FALSE)))</f>
        <v/>
      </c>
      <c r="N87" s="55" t="str">
        <f>IF(M87="","",VLOOKUP(M87,Classes!$D$2:$E$27,2,FALSE))</f>
        <v/>
      </c>
    </row>
    <row r="88" spans="1:14">
      <c r="A88" s="58" t="str">
        <f t="shared" si="9"/>
        <v/>
      </c>
      <c r="B88" s="59"/>
      <c r="C88" s="26"/>
      <c r="D88" s="60"/>
      <c r="E88" s="61"/>
      <c r="F88" s="25"/>
      <c r="G88" s="25"/>
      <c r="H88" s="40"/>
      <c r="I88" s="43" t="str">
        <f t="shared" si="5"/>
        <v/>
      </c>
      <c r="J88" s="44" t="str">
        <f t="shared" si="6"/>
        <v/>
      </c>
      <c r="K88" s="45" t="str">
        <f t="shared" si="7"/>
        <v/>
      </c>
      <c r="L88" s="43" t="str">
        <f t="shared" si="8"/>
        <v/>
      </c>
      <c r="M88" s="43" t="str">
        <f>IF(ISBLANK(E88),"",IF(ISBLANK(C88),IF(ISBLANK(H88),VLOOKUP(D88&amp;J88,Classes!$A$2:$B$148,2,FALSE),VLOOKUP(D88&amp;I88,Classes!$A$2:$B$148,2,FALSE)),VLOOKUP(IF(D88="M","C"&amp;J88,"CF"),Classes!$A$2:$B$148,2,FALSE)))</f>
        <v/>
      </c>
      <c r="N88" s="55" t="str">
        <f>IF(M88="","",VLOOKUP(M88,Classes!$D$2:$E$27,2,FALSE))</f>
        <v/>
      </c>
    </row>
    <row r="89" spans="1:14">
      <c r="A89" s="58" t="str">
        <f t="shared" si="9"/>
        <v/>
      </c>
      <c r="B89" s="59"/>
      <c r="C89" s="26"/>
      <c r="D89" s="60"/>
      <c r="E89" s="61"/>
      <c r="F89" s="25"/>
      <c r="G89" s="25"/>
      <c r="H89" s="40"/>
      <c r="I89" s="43" t="str">
        <f t="shared" si="5"/>
        <v/>
      </c>
      <c r="J89" s="44" t="str">
        <f t="shared" si="6"/>
        <v/>
      </c>
      <c r="K89" s="45" t="str">
        <f t="shared" si="7"/>
        <v/>
      </c>
      <c r="L89" s="43" t="str">
        <f t="shared" si="8"/>
        <v/>
      </c>
      <c r="M89" s="43" t="str">
        <f>IF(ISBLANK(E89),"",IF(ISBLANK(C89),IF(ISBLANK(H89),VLOOKUP(D89&amp;J89,Classes!$A$2:$B$148,2,FALSE),VLOOKUP(D89&amp;I89,Classes!$A$2:$B$148,2,FALSE)),VLOOKUP(IF(D89="M","C"&amp;J89,"CF"),Classes!$A$2:$B$148,2,FALSE)))</f>
        <v/>
      </c>
      <c r="N89" s="55" t="str">
        <f>IF(M89="","",VLOOKUP(M89,Classes!$D$2:$E$27,2,FALSE))</f>
        <v/>
      </c>
    </row>
    <row r="90" spans="1:14">
      <c r="A90" s="58" t="str">
        <f t="shared" si="9"/>
        <v/>
      </c>
      <c r="B90" s="59"/>
      <c r="C90" s="26"/>
      <c r="D90" s="60"/>
      <c r="E90" s="61"/>
      <c r="F90" s="25"/>
      <c r="G90" s="25"/>
      <c r="H90" s="40"/>
      <c r="I90" s="43" t="str">
        <f t="shared" si="5"/>
        <v/>
      </c>
      <c r="J90" s="44" t="str">
        <f t="shared" si="6"/>
        <v/>
      </c>
      <c r="K90" s="45" t="str">
        <f t="shared" si="7"/>
        <v/>
      </c>
      <c r="L90" s="43" t="str">
        <f t="shared" si="8"/>
        <v/>
      </c>
      <c r="M90" s="43" t="str">
        <f>IF(ISBLANK(E90),"",IF(ISBLANK(C90),IF(ISBLANK(H90),VLOOKUP(D90&amp;J90,Classes!$A$2:$B$148,2,FALSE),VLOOKUP(D90&amp;I90,Classes!$A$2:$B$148,2,FALSE)),VLOOKUP(IF(D90="M","C"&amp;J90,"CF"),Classes!$A$2:$B$148,2,FALSE)))</f>
        <v/>
      </c>
      <c r="N90" s="55" t="str">
        <f>IF(M90="","",VLOOKUP(M90,Classes!$D$2:$E$27,2,FALSE))</f>
        <v/>
      </c>
    </row>
    <row r="91" spans="1:14">
      <c r="A91" s="58" t="str">
        <f t="shared" si="9"/>
        <v/>
      </c>
      <c r="B91" s="59"/>
      <c r="C91" s="26"/>
      <c r="D91" s="60"/>
      <c r="E91" s="61"/>
      <c r="F91" s="25"/>
      <c r="G91" s="25"/>
      <c r="H91" s="40"/>
      <c r="I91" s="43" t="str">
        <f t="shared" si="5"/>
        <v/>
      </c>
      <c r="J91" s="44" t="str">
        <f t="shared" si="6"/>
        <v/>
      </c>
      <c r="K91" s="45" t="str">
        <f t="shared" si="7"/>
        <v/>
      </c>
      <c r="L91" s="43" t="str">
        <f t="shared" si="8"/>
        <v/>
      </c>
      <c r="M91" s="43" t="str">
        <f>IF(ISBLANK(E91),"",IF(ISBLANK(C91),IF(ISBLANK(H91),VLOOKUP(D91&amp;J91,Classes!$A$2:$B$148,2,FALSE),VLOOKUP(D91&amp;I91,Classes!$A$2:$B$148,2,FALSE)),VLOOKUP(IF(D91="M","C"&amp;J91,"CF"),Classes!$A$2:$B$148,2,FALSE)))</f>
        <v/>
      </c>
      <c r="N91" s="55" t="str">
        <f>IF(M91="","",VLOOKUP(M91,Classes!$D$2:$E$27,2,FALSE))</f>
        <v/>
      </c>
    </row>
    <row r="92" spans="1:14">
      <c r="A92" s="58" t="str">
        <f t="shared" si="9"/>
        <v/>
      </c>
      <c r="B92" s="59"/>
      <c r="C92" s="26"/>
      <c r="D92" s="60"/>
      <c r="E92" s="61"/>
      <c r="F92" s="25"/>
      <c r="G92" s="25"/>
      <c r="H92" s="40"/>
      <c r="I92" s="43" t="str">
        <f t="shared" si="5"/>
        <v/>
      </c>
      <c r="J92" s="44" t="str">
        <f t="shared" si="6"/>
        <v/>
      </c>
      <c r="K92" s="45" t="str">
        <f t="shared" si="7"/>
        <v/>
      </c>
      <c r="L92" s="43" t="str">
        <f t="shared" si="8"/>
        <v/>
      </c>
      <c r="M92" s="43" t="str">
        <f>IF(ISBLANK(E92),"",IF(ISBLANK(C92),IF(ISBLANK(H92),VLOOKUP(D92&amp;J92,Classes!$A$2:$B$148,2,FALSE),VLOOKUP(D92&amp;I92,Classes!$A$2:$B$148,2,FALSE)),VLOOKUP(IF(D92="M","C"&amp;J92,"CF"),Classes!$A$2:$B$148,2,FALSE)))</f>
        <v/>
      </c>
      <c r="N92" s="55" t="str">
        <f>IF(M92="","",VLOOKUP(M92,Classes!$D$2:$E$27,2,FALSE))</f>
        <v/>
      </c>
    </row>
    <row r="93" spans="1:14">
      <c r="A93" s="58" t="str">
        <f t="shared" si="9"/>
        <v/>
      </c>
      <c r="B93" s="59"/>
      <c r="C93" s="26"/>
      <c r="D93" s="60"/>
      <c r="E93" s="61"/>
      <c r="F93" s="25"/>
      <c r="G93" s="25"/>
      <c r="H93" s="40"/>
      <c r="I93" s="43" t="str">
        <f t="shared" si="5"/>
        <v/>
      </c>
      <c r="J93" s="44" t="str">
        <f t="shared" si="6"/>
        <v/>
      </c>
      <c r="K93" s="45" t="str">
        <f t="shared" si="7"/>
        <v/>
      </c>
      <c r="L93" s="43" t="str">
        <f t="shared" si="8"/>
        <v/>
      </c>
      <c r="M93" s="43" t="str">
        <f>IF(ISBLANK(E93),"",IF(ISBLANK(C93),IF(ISBLANK(H93),VLOOKUP(D93&amp;J93,Classes!$A$2:$B$148,2,FALSE),VLOOKUP(D93&amp;I93,Classes!$A$2:$B$148,2,FALSE)),VLOOKUP(IF(D93="M","C"&amp;J93,"CF"),Classes!$A$2:$B$148,2,FALSE)))</f>
        <v/>
      </c>
      <c r="N93" s="55" t="str">
        <f>IF(M93="","",VLOOKUP(M93,Classes!$D$2:$E$27,2,FALSE))</f>
        <v/>
      </c>
    </row>
    <row r="94" spans="1:14">
      <c r="A94" s="58" t="str">
        <f t="shared" si="9"/>
        <v/>
      </c>
      <c r="B94" s="59"/>
      <c r="C94" s="26"/>
      <c r="D94" s="60"/>
      <c r="E94" s="61"/>
      <c r="F94" s="25"/>
      <c r="G94" s="25"/>
      <c r="H94" s="40"/>
      <c r="I94" s="43" t="str">
        <f t="shared" si="5"/>
        <v/>
      </c>
      <c r="J94" s="44" t="str">
        <f t="shared" si="6"/>
        <v/>
      </c>
      <c r="K94" s="45" t="str">
        <f t="shared" si="7"/>
        <v/>
      </c>
      <c r="L94" s="43" t="str">
        <f t="shared" si="8"/>
        <v/>
      </c>
      <c r="M94" s="43" t="str">
        <f>IF(ISBLANK(E94),"",IF(ISBLANK(C94),IF(ISBLANK(H94),VLOOKUP(D94&amp;J94,Classes!$A$2:$B$148,2,FALSE),VLOOKUP(D94&amp;I94,Classes!$A$2:$B$148,2,FALSE)),VLOOKUP(IF(D94="M","C"&amp;J94,"CF"),Classes!$A$2:$B$148,2,FALSE)))</f>
        <v/>
      </c>
      <c r="N94" s="55" t="str">
        <f>IF(M94="","",VLOOKUP(M94,Classes!$D$2:$E$27,2,FALSE))</f>
        <v/>
      </c>
    </row>
    <row r="95" spans="1:14">
      <c r="A95" s="58" t="str">
        <f t="shared" si="9"/>
        <v/>
      </c>
      <c r="B95" s="59"/>
      <c r="C95" s="26"/>
      <c r="D95" s="60"/>
      <c r="E95" s="61"/>
      <c r="F95" s="25"/>
      <c r="G95" s="25"/>
      <c r="H95" s="40"/>
      <c r="I95" s="43" t="str">
        <f t="shared" si="5"/>
        <v/>
      </c>
      <c r="J95" s="44" t="str">
        <f t="shared" si="6"/>
        <v/>
      </c>
      <c r="K95" s="45" t="str">
        <f t="shared" si="7"/>
        <v/>
      </c>
      <c r="L95" s="43" t="str">
        <f t="shared" si="8"/>
        <v/>
      </c>
      <c r="M95" s="43" t="str">
        <f>IF(ISBLANK(E95),"",IF(ISBLANK(C95),IF(ISBLANK(H95),VLOOKUP(D95&amp;J95,Classes!$A$2:$B$148,2,FALSE),VLOOKUP(D95&amp;I95,Classes!$A$2:$B$148,2,FALSE)),VLOOKUP(IF(D95="M","C"&amp;J95,"CF"),Classes!$A$2:$B$148,2,FALSE)))</f>
        <v/>
      </c>
      <c r="N95" s="55" t="str">
        <f>IF(M95="","",VLOOKUP(M95,Classes!$D$2:$E$27,2,FALSE))</f>
        <v/>
      </c>
    </row>
    <row r="96" spans="1:14">
      <c r="A96" s="58" t="str">
        <f t="shared" si="9"/>
        <v/>
      </c>
      <c r="B96" s="59"/>
      <c r="C96" s="26"/>
      <c r="D96" s="60"/>
      <c r="E96" s="61"/>
      <c r="F96" s="25"/>
      <c r="G96" s="25"/>
      <c r="H96" s="40"/>
      <c r="I96" s="43" t="str">
        <f t="shared" si="5"/>
        <v/>
      </c>
      <c r="J96" s="44" t="str">
        <f t="shared" si="6"/>
        <v/>
      </c>
      <c r="K96" s="45" t="str">
        <f t="shared" si="7"/>
        <v/>
      </c>
      <c r="L96" s="43" t="str">
        <f t="shared" si="8"/>
        <v/>
      </c>
      <c r="M96" s="43" t="str">
        <f>IF(ISBLANK(E96),"",IF(ISBLANK(C96),IF(ISBLANK(H96),VLOOKUP(D96&amp;J96,Classes!$A$2:$B$148,2,FALSE),VLOOKUP(D96&amp;I96,Classes!$A$2:$B$148,2,FALSE)),VLOOKUP(IF(D96="M","C"&amp;J96,"CF"),Classes!$A$2:$B$148,2,FALSE)))</f>
        <v/>
      </c>
      <c r="N96" s="55" t="str">
        <f>IF(M96="","",VLOOKUP(M96,Classes!$D$2:$E$27,2,FALSE))</f>
        <v/>
      </c>
    </row>
    <row r="97" spans="1:14">
      <c r="A97" s="58" t="str">
        <f t="shared" si="9"/>
        <v/>
      </c>
      <c r="B97" s="59"/>
      <c r="C97" s="26"/>
      <c r="D97" s="60"/>
      <c r="E97" s="61"/>
      <c r="F97" s="25"/>
      <c r="G97" s="25"/>
      <c r="H97" s="40"/>
      <c r="I97" s="43" t="str">
        <f t="shared" si="5"/>
        <v/>
      </c>
      <c r="J97" s="44" t="str">
        <f t="shared" si="6"/>
        <v/>
      </c>
      <c r="K97" s="45" t="str">
        <f t="shared" si="7"/>
        <v/>
      </c>
      <c r="L97" s="43" t="str">
        <f t="shared" si="8"/>
        <v/>
      </c>
      <c r="M97" s="43" t="str">
        <f>IF(ISBLANK(E97),"",IF(ISBLANK(C97),IF(ISBLANK(H97),VLOOKUP(D97&amp;J97,Classes!$A$2:$B$148,2,FALSE),VLOOKUP(D97&amp;I97,Classes!$A$2:$B$148,2,FALSE)),VLOOKUP(IF(D97="M","C"&amp;J97,"CF"),Classes!$A$2:$B$148,2,FALSE)))</f>
        <v/>
      </c>
      <c r="N97" s="55" t="str">
        <f>IF(M97="","",VLOOKUP(M97,Classes!$D$2:$E$27,2,FALSE))</f>
        <v/>
      </c>
    </row>
    <row r="98" spans="1:14">
      <c r="A98" s="58" t="str">
        <f t="shared" si="9"/>
        <v/>
      </c>
      <c r="B98" s="59"/>
      <c r="C98" s="26"/>
      <c r="D98" s="60"/>
      <c r="E98" s="61"/>
      <c r="F98" s="25"/>
      <c r="G98" s="25"/>
      <c r="H98" s="40"/>
      <c r="I98" s="43" t="str">
        <f t="shared" si="5"/>
        <v/>
      </c>
      <c r="J98" s="44" t="str">
        <f t="shared" si="6"/>
        <v/>
      </c>
      <c r="K98" s="45" t="str">
        <f t="shared" si="7"/>
        <v/>
      </c>
      <c r="L98" s="43" t="str">
        <f t="shared" si="8"/>
        <v/>
      </c>
      <c r="M98" s="43" t="str">
        <f>IF(ISBLANK(E98),"",IF(ISBLANK(C98),IF(ISBLANK(H98),VLOOKUP(D98&amp;J98,Classes!$A$2:$B$148,2,FALSE),VLOOKUP(D98&amp;I98,Classes!$A$2:$B$148,2,FALSE)),VLOOKUP(IF(D98="M","C"&amp;J98,"CF"),Classes!$A$2:$B$148,2,FALSE)))</f>
        <v/>
      </c>
      <c r="N98" s="55" t="str">
        <f>IF(M98="","",VLOOKUP(M98,Classes!$D$2:$E$27,2,FALSE))</f>
        <v/>
      </c>
    </row>
    <row r="99" spans="1:14">
      <c r="A99" s="58" t="str">
        <f t="shared" si="9"/>
        <v/>
      </c>
      <c r="B99" s="59"/>
      <c r="C99" s="26"/>
      <c r="D99" s="60"/>
      <c r="E99" s="61"/>
      <c r="F99" s="25"/>
      <c r="G99" s="25"/>
      <c r="H99" s="40"/>
      <c r="I99" s="43" t="str">
        <f t="shared" si="5"/>
        <v/>
      </c>
      <c r="J99" s="44" t="str">
        <f t="shared" si="6"/>
        <v/>
      </c>
      <c r="K99" s="45" t="str">
        <f t="shared" si="7"/>
        <v/>
      </c>
      <c r="L99" s="43" t="str">
        <f t="shared" si="8"/>
        <v/>
      </c>
      <c r="M99" s="43" t="str">
        <f>IF(ISBLANK(E99),"",IF(ISBLANK(C99),IF(ISBLANK(H99),VLOOKUP(D99&amp;J99,Classes!$A$2:$B$148,2,FALSE),VLOOKUP(D99&amp;I99,Classes!$A$2:$B$148,2,FALSE)),VLOOKUP(IF(D99="M","C"&amp;J99,"CF"),Classes!$A$2:$B$148,2,FALSE)))</f>
        <v/>
      </c>
      <c r="N99" s="55" t="str">
        <f>IF(M99="","",VLOOKUP(M99,Classes!$D$2:$E$27,2,FALSE))</f>
        <v/>
      </c>
    </row>
    <row r="100" spans="1:14">
      <c r="A100" s="58" t="str">
        <f t="shared" si="9"/>
        <v/>
      </c>
      <c r="B100" s="59"/>
      <c r="C100" s="26"/>
      <c r="D100" s="60"/>
      <c r="E100" s="61"/>
      <c r="F100" s="25"/>
      <c r="G100" s="25"/>
      <c r="H100" s="40"/>
      <c r="I100" s="43" t="str">
        <f t="shared" si="5"/>
        <v/>
      </c>
      <c r="J100" s="44" t="str">
        <f t="shared" si="6"/>
        <v/>
      </c>
      <c r="K100" s="45" t="str">
        <f t="shared" si="7"/>
        <v/>
      </c>
      <c r="L100" s="43" t="str">
        <f t="shared" si="8"/>
        <v/>
      </c>
      <c r="M100" s="43" t="str">
        <f>IF(ISBLANK(E100),"",IF(ISBLANK(C100),IF(ISBLANK(H100),VLOOKUP(D100&amp;J100,Classes!$A$2:$B$148,2,FALSE),VLOOKUP(D100&amp;I100,Classes!$A$2:$B$148,2,FALSE)),VLOOKUP(IF(D100="M","C"&amp;J100,"CF"),Classes!$A$2:$B$148,2,FALSE)))</f>
        <v/>
      </c>
      <c r="N100" s="55" t="str">
        <f>IF(M100="","",VLOOKUP(M100,Classes!$D$2:$E$27,2,FALSE))</f>
        <v/>
      </c>
    </row>
    <row r="101" spans="1:14">
      <c r="A101" s="58" t="str">
        <f t="shared" si="9"/>
        <v/>
      </c>
      <c r="B101" s="59"/>
      <c r="C101" s="26"/>
      <c r="D101" s="60"/>
      <c r="E101" s="61"/>
      <c r="F101" s="25"/>
      <c r="G101" s="25"/>
      <c r="H101" s="40"/>
      <c r="I101" s="43" t="str">
        <f t="shared" si="5"/>
        <v/>
      </c>
      <c r="J101" s="44" t="str">
        <f t="shared" si="6"/>
        <v/>
      </c>
      <c r="K101" s="45" t="str">
        <f t="shared" si="7"/>
        <v/>
      </c>
      <c r="L101" s="43" t="str">
        <f t="shared" si="8"/>
        <v/>
      </c>
      <c r="M101" s="43" t="str">
        <f>IF(ISBLANK(E101),"",IF(ISBLANK(C101),IF(ISBLANK(H101),VLOOKUP(D101&amp;J101,Classes!$A$2:$B$148,2,FALSE),VLOOKUP(D101&amp;I101,Classes!$A$2:$B$148,2,FALSE)),VLOOKUP(IF(D101="M","C"&amp;J101,"CF"),Classes!$A$2:$B$148,2,FALSE)))</f>
        <v/>
      </c>
      <c r="N101" s="55" t="str">
        <f>IF(M101="","",VLOOKUP(M101,Classes!$D$2:$E$27,2,FALSE))</f>
        <v/>
      </c>
    </row>
    <row r="102" spans="1:14">
      <c r="A102" s="58" t="str">
        <f t="shared" si="9"/>
        <v/>
      </c>
      <c r="B102" s="59"/>
      <c r="C102" s="26"/>
      <c r="D102" s="60"/>
      <c r="E102" s="61"/>
      <c r="F102" s="25"/>
      <c r="G102" s="25"/>
      <c r="H102" s="40"/>
      <c r="I102" s="43" t="str">
        <f t="shared" si="5"/>
        <v/>
      </c>
      <c r="J102" s="44" t="str">
        <f t="shared" si="6"/>
        <v/>
      </c>
      <c r="K102" s="45" t="str">
        <f t="shared" si="7"/>
        <v/>
      </c>
      <c r="L102" s="43" t="str">
        <f t="shared" si="8"/>
        <v/>
      </c>
      <c r="M102" s="43" t="str">
        <f>IF(ISBLANK(E102),"",IF(ISBLANK(C102),IF(ISBLANK(H102),VLOOKUP(D102&amp;J102,Classes!$A$2:$B$148,2,FALSE),VLOOKUP(D102&amp;I102,Classes!$A$2:$B$148,2,FALSE)),VLOOKUP(IF(D102="M","C"&amp;J102,"CF"),Classes!$A$2:$B$148,2,FALSE)))</f>
        <v/>
      </c>
      <c r="N102" s="55" t="str">
        <f>IF(M102="","",VLOOKUP(M102,Classes!$D$2:$E$27,2,FALSE))</f>
        <v/>
      </c>
    </row>
    <row r="103" spans="1:14">
      <c r="A103" s="58" t="str">
        <f t="shared" si="9"/>
        <v/>
      </c>
      <c r="B103" s="59"/>
      <c r="C103" s="26"/>
      <c r="D103" s="60"/>
      <c r="E103" s="61"/>
      <c r="F103" s="25"/>
      <c r="G103" s="25"/>
      <c r="H103" s="40"/>
      <c r="I103" s="43" t="str">
        <f t="shared" si="5"/>
        <v/>
      </c>
      <c r="J103" s="44" t="str">
        <f t="shared" si="6"/>
        <v/>
      </c>
      <c r="K103" s="45" t="str">
        <f t="shared" si="7"/>
        <v/>
      </c>
      <c r="L103" s="43" t="str">
        <f t="shared" si="8"/>
        <v/>
      </c>
      <c r="M103" s="43" t="str">
        <f>IF(ISBLANK(E103),"",IF(ISBLANK(C103),IF(ISBLANK(H103),VLOOKUP(D103&amp;J103,Classes!$A$2:$B$148,2,FALSE),VLOOKUP(D103&amp;I103,Classes!$A$2:$B$148,2,FALSE)),VLOOKUP(IF(D103="M","C"&amp;J103,"CF"),Classes!$A$2:$B$148,2,FALSE)))</f>
        <v/>
      </c>
      <c r="N103" s="55" t="str">
        <f>IF(M103="","",VLOOKUP(M103,Classes!$D$2:$E$27,2,FALSE))</f>
        <v/>
      </c>
    </row>
    <row r="104" spans="1:14">
      <c r="A104" s="58" t="str">
        <f t="shared" si="9"/>
        <v/>
      </c>
      <c r="B104" s="59"/>
      <c r="C104" s="26"/>
      <c r="D104" s="60"/>
      <c r="E104" s="61"/>
      <c r="F104" s="25"/>
      <c r="G104" s="25"/>
      <c r="H104" s="40"/>
      <c r="I104" s="43" t="str">
        <f t="shared" si="5"/>
        <v/>
      </c>
      <c r="J104" s="44" t="str">
        <f t="shared" si="6"/>
        <v/>
      </c>
      <c r="K104" s="45" t="str">
        <f t="shared" si="7"/>
        <v/>
      </c>
      <c r="L104" s="43" t="str">
        <f t="shared" si="8"/>
        <v/>
      </c>
      <c r="M104" s="43" t="str">
        <f>IF(ISBLANK(E104),"",IF(ISBLANK(C104),IF(ISBLANK(H104),VLOOKUP(D104&amp;J104,Classes!$A$2:$B$148,2,FALSE),VLOOKUP(D104&amp;I104,Classes!$A$2:$B$148,2,FALSE)),VLOOKUP(IF(D104="M","C"&amp;J104,"CF"),Classes!$A$2:$B$148,2,FALSE)))</f>
        <v/>
      </c>
      <c r="N104" s="55" t="str">
        <f>IF(M104="","",VLOOKUP(M104,Classes!$D$2:$E$27,2,FALSE))</f>
        <v/>
      </c>
    </row>
    <row r="105" spans="1:14">
      <c r="A105" s="58" t="str">
        <f t="shared" si="9"/>
        <v/>
      </c>
      <c r="B105" s="59"/>
      <c r="C105" s="26"/>
      <c r="D105" s="60"/>
      <c r="E105" s="61"/>
      <c r="F105" s="25"/>
      <c r="G105" s="25"/>
      <c r="H105" s="40"/>
      <c r="I105" s="43" t="str">
        <f t="shared" si="5"/>
        <v/>
      </c>
      <c r="J105" s="44" t="str">
        <f t="shared" si="6"/>
        <v/>
      </c>
      <c r="K105" s="45" t="str">
        <f t="shared" si="7"/>
        <v/>
      </c>
      <c r="L105" s="43" t="str">
        <f t="shared" si="8"/>
        <v/>
      </c>
      <c r="M105" s="43" t="str">
        <f>IF(ISBLANK(E105),"",IF(ISBLANK(C105),IF(ISBLANK(H105),VLOOKUP(D105&amp;J105,Classes!$A$2:$B$148,2,FALSE),VLOOKUP(D105&amp;I105,Classes!$A$2:$B$148,2,FALSE)),VLOOKUP(IF(D105="M","C"&amp;J105,"CF"),Classes!$A$2:$B$148,2,FALSE)))</f>
        <v/>
      </c>
      <c r="N105" s="55" t="str">
        <f>IF(M105="","",VLOOKUP(M105,Classes!$D$2:$E$27,2,FALSE))</f>
        <v/>
      </c>
    </row>
    <row r="106" spans="1:14">
      <c r="A106" s="58" t="str">
        <f t="shared" si="9"/>
        <v/>
      </c>
      <c r="B106" s="59"/>
      <c r="C106" s="26"/>
      <c r="D106" s="60"/>
      <c r="E106" s="61"/>
      <c r="F106" s="25"/>
      <c r="G106" s="25"/>
      <c r="H106" s="40"/>
      <c r="I106" s="43" t="str">
        <f t="shared" si="5"/>
        <v/>
      </c>
      <c r="J106" s="44" t="str">
        <f t="shared" si="6"/>
        <v/>
      </c>
      <c r="K106" s="45" t="str">
        <f t="shared" si="7"/>
        <v/>
      </c>
      <c r="L106" s="43" t="str">
        <f t="shared" si="8"/>
        <v/>
      </c>
      <c r="M106" s="43" t="str">
        <f>IF(ISBLANK(E106),"",IF(ISBLANK(C106),IF(ISBLANK(H106),VLOOKUP(D106&amp;J106,Classes!$A$2:$B$148,2,FALSE),VLOOKUP(D106&amp;I106,Classes!$A$2:$B$148,2,FALSE)),VLOOKUP(IF(D106="M","C"&amp;J106,"CF"),Classes!$A$2:$B$148,2,FALSE)))</f>
        <v/>
      </c>
      <c r="N106" s="55" t="str">
        <f>IF(M106="","",VLOOKUP(M106,Classes!$D$2:$E$27,2,FALSE))</f>
        <v/>
      </c>
    </row>
    <row r="107" spans="1:14">
      <c r="A107" s="58" t="str">
        <f t="shared" si="9"/>
        <v/>
      </c>
      <c r="B107" s="59"/>
      <c r="C107" s="26"/>
      <c r="D107" s="60"/>
      <c r="E107" s="61"/>
      <c r="F107" s="25"/>
      <c r="G107" s="25"/>
      <c r="H107" s="40"/>
      <c r="I107" s="43" t="str">
        <f t="shared" si="5"/>
        <v/>
      </c>
      <c r="J107" s="44" t="str">
        <f t="shared" si="6"/>
        <v/>
      </c>
      <c r="K107" s="45" t="str">
        <f t="shared" si="7"/>
        <v/>
      </c>
      <c r="L107" s="43" t="str">
        <f t="shared" si="8"/>
        <v/>
      </c>
      <c r="M107" s="43" t="str">
        <f>IF(ISBLANK(E107),"",IF(ISBLANK(C107),IF(ISBLANK(H107),VLOOKUP(D107&amp;J107,Classes!$A$2:$B$148,2,FALSE),VLOOKUP(D107&amp;I107,Classes!$A$2:$B$148,2,FALSE)),VLOOKUP(IF(D107="M","C"&amp;J107,"CF"),Classes!$A$2:$B$148,2,FALSE)))</f>
        <v/>
      </c>
      <c r="N107" s="55" t="str">
        <f>IF(M107="","",VLOOKUP(M107,Classes!$D$2:$E$27,2,FALSE))</f>
        <v/>
      </c>
    </row>
    <row r="108" spans="1:14">
      <c r="A108" s="58" t="str">
        <f t="shared" si="9"/>
        <v/>
      </c>
      <c r="B108" s="59"/>
      <c r="C108" s="26"/>
      <c r="D108" s="60"/>
      <c r="E108" s="61"/>
      <c r="F108" s="25"/>
      <c r="G108" s="25"/>
      <c r="H108" s="40"/>
      <c r="I108" s="43" t="str">
        <f t="shared" si="5"/>
        <v/>
      </c>
      <c r="J108" s="44" t="str">
        <f t="shared" si="6"/>
        <v/>
      </c>
      <c r="K108" s="45" t="str">
        <f t="shared" si="7"/>
        <v/>
      </c>
      <c r="L108" s="43" t="str">
        <f t="shared" si="8"/>
        <v/>
      </c>
      <c r="M108" s="43" t="str">
        <f>IF(ISBLANK(E108),"",IF(ISBLANK(C108),IF(ISBLANK(H108),VLOOKUP(D108&amp;J108,Classes!$A$2:$B$148,2,FALSE),VLOOKUP(D108&amp;I108,Classes!$A$2:$B$148,2,FALSE)),VLOOKUP(IF(D108="M","C"&amp;J108,"CF"),Classes!$A$2:$B$148,2,FALSE)))</f>
        <v/>
      </c>
      <c r="N108" s="55" t="str">
        <f>IF(M108="","",VLOOKUP(M108,Classes!$D$2:$E$27,2,FALSE))</f>
        <v/>
      </c>
    </row>
    <row r="109" spans="1:14">
      <c r="A109" s="58" t="str">
        <f t="shared" si="9"/>
        <v/>
      </c>
      <c r="B109" s="59"/>
      <c r="C109" s="26"/>
      <c r="D109" s="60"/>
      <c r="E109" s="61"/>
      <c r="F109" s="25"/>
      <c r="G109" s="25"/>
      <c r="H109" s="40"/>
      <c r="I109" s="43" t="str">
        <f t="shared" si="5"/>
        <v/>
      </c>
      <c r="J109" s="44" t="str">
        <f t="shared" si="6"/>
        <v/>
      </c>
      <c r="K109" s="45" t="str">
        <f t="shared" si="7"/>
        <v/>
      </c>
      <c r="L109" s="43" t="str">
        <f t="shared" si="8"/>
        <v/>
      </c>
      <c r="M109" s="43" t="str">
        <f>IF(ISBLANK(E109),"",IF(ISBLANK(C109),IF(ISBLANK(H109),VLOOKUP(D109&amp;J109,Classes!$A$2:$B$148,2,FALSE),VLOOKUP(D109&amp;I109,Classes!$A$2:$B$148,2,FALSE)),VLOOKUP(IF(D109="M","C"&amp;J109,"CF"),Classes!$A$2:$B$148,2,FALSE)))</f>
        <v/>
      </c>
      <c r="N109" s="55" t="str">
        <f>IF(M109="","",VLOOKUP(M109,Classes!$D$2:$E$27,2,FALSE))</f>
        <v/>
      </c>
    </row>
    <row r="110" spans="1:14">
      <c r="A110" s="58" t="str">
        <f t="shared" si="9"/>
        <v/>
      </c>
      <c r="B110" s="59"/>
      <c r="C110" s="26"/>
      <c r="D110" s="60"/>
      <c r="E110" s="61"/>
      <c r="F110" s="25"/>
      <c r="G110" s="25"/>
      <c r="H110" s="40"/>
      <c r="I110" s="43" t="str">
        <f t="shared" si="5"/>
        <v/>
      </c>
      <c r="J110" s="44" t="str">
        <f t="shared" si="6"/>
        <v/>
      </c>
      <c r="K110" s="45" t="str">
        <f t="shared" si="7"/>
        <v/>
      </c>
      <c r="L110" s="43" t="str">
        <f t="shared" si="8"/>
        <v/>
      </c>
      <c r="M110" s="43" t="str">
        <f>IF(ISBLANK(E110),"",IF(ISBLANK(C110),IF(ISBLANK(H110),VLOOKUP(D110&amp;J110,Classes!$A$2:$B$148,2,FALSE),VLOOKUP(D110&amp;I110,Classes!$A$2:$B$148,2,FALSE)),VLOOKUP(IF(D110="M","C"&amp;J110,"CF"),Classes!$A$2:$B$148,2,FALSE)))</f>
        <v/>
      </c>
      <c r="N110" s="55" t="str">
        <f>IF(M110="","",VLOOKUP(M110,Classes!$D$2:$E$27,2,FALSE))</f>
        <v/>
      </c>
    </row>
    <row r="111" spans="1:14">
      <c r="A111" s="58" t="str">
        <f t="shared" si="9"/>
        <v/>
      </c>
      <c r="B111" s="59"/>
      <c r="C111" s="26"/>
      <c r="D111" s="60"/>
      <c r="E111" s="61"/>
      <c r="F111" s="25"/>
      <c r="G111" s="25"/>
      <c r="H111" s="40"/>
      <c r="I111" s="43" t="str">
        <f t="shared" si="5"/>
        <v/>
      </c>
      <c r="J111" s="44" t="str">
        <f t="shared" si="6"/>
        <v/>
      </c>
      <c r="K111" s="45" t="str">
        <f t="shared" si="7"/>
        <v/>
      </c>
      <c r="L111" s="43" t="str">
        <f t="shared" si="8"/>
        <v/>
      </c>
      <c r="M111" s="43" t="str">
        <f>IF(ISBLANK(E111),"",IF(ISBLANK(C111),IF(ISBLANK(H111),VLOOKUP(D111&amp;J111,Classes!$A$2:$B$148,2,FALSE),VLOOKUP(D111&amp;I111,Classes!$A$2:$B$148,2,FALSE)),VLOOKUP(IF(D111="M","C"&amp;J111,"CF"),Classes!$A$2:$B$148,2,FALSE)))</f>
        <v/>
      </c>
      <c r="N111" s="55" t="str">
        <f>IF(M111="","",VLOOKUP(M111,Classes!$D$2:$E$27,2,FALSE))</f>
        <v/>
      </c>
    </row>
    <row r="112" spans="1:14">
      <c r="A112" s="58" t="str">
        <f t="shared" si="9"/>
        <v/>
      </c>
      <c r="B112" s="59"/>
      <c r="C112" s="26"/>
      <c r="D112" s="60"/>
      <c r="E112" s="61"/>
      <c r="F112" s="25"/>
      <c r="G112" s="25"/>
      <c r="H112" s="40"/>
      <c r="I112" s="43" t="str">
        <f t="shared" si="5"/>
        <v/>
      </c>
      <c r="J112" s="44" t="str">
        <f t="shared" si="6"/>
        <v/>
      </c>
      <c r="K112" s="45" t="str">
        <f t="shared" si="7"/>
        <v/>
      </c>
      <c r="L112" s="43" t="str">
        <f t="shared" si="8"/>
        <v/>
      </c>
      <c r="M112" s="43" t="str">
        <f>IF(ISBLANK(E112),"",IF(ISBLANK(C112),IF(ISBLANK(H112),VLOOKUP(D112&amp;J112,Classes!$A$2:$B$148,2,FALSE),VLOOKUP(D112&amp;I112,Classes!$A$2:$B$148,2,FALSE)),VLOOKUP(IF(D112="M","C"&amp;J112,"CF"),Classes!$A$2:$B$148,2,FALSE)))</f>
        <v/>
      </c>
      <c r="N112" s="55" t="str">
        <f>IF(M112="","",VLOOKUP(M112,Classes!$D$2:$E$27,2,FALSE))</f>
        <v/>
      </c>
    </row>
    <row r="113" spans="1:14">
      <c r="A113" s="58" t="str">
        <f t="shared" si="9"/>
        <v/>
      </c>
      <c r="B113" s="59"/>
      <c r="C113" s="26"/>
      <c r="D113" s="60"/>
      <c r="E113" s="61"/>
      <c r="F113" s="25"/>
      <c r="G113" s="25"/>
      <c r="H113" s="40"/>
      <c r="I113" s="43" t="str">
        <f t="shared" si="5"/>
        <v/>
      </c>
      <c r="J113" s="44" t="str">
        <f t="shared" si="6"/>
        <v/>
      </c>
      <c r="K113" s="45" t="str">
        <f t="shared" si="7"/>
        <v/>
      </c>
      <c r="L113" s="43" t="str">
        <f t="shared" si="8"/>
        <v/>
      </c>
      <c r="M113" s="43" t="str">
        <f>IF(ISBLANK(E113),"",IF(ISBLANK(C113),IF(ISBLANK(H113),VLOOKUP(D113&amp;J113,Classes!$A$2:$B$148,2,FALSE),VLOOKUP(D113&amp;I113,Classes!$A$2:$B$148,2,FALSE)),VLOOKUP(IF(D113="M","C"&amp;J113,"CF"),Classes!$A$2:$B$148,2,FALSE)))</f>
        <v/>
      </c>
      <c r="N113" s="55" t="str">
        <f>IF(M113="","",VLOOKUP(M113,Classes!$D$2:$E$27,2,FALSE))</f>
        <v/>
      </c>
    </row>
    <row r="114" spans="1:14">
      <c r="A114" s="58" t="str">
        <f t="shared" si="9"/>
        <v/>
      </c>
      <c r="B114" s="59"/>
      <c r="C114" s="26"/>
      <c r="D114" s="60"/>
      <c r="E114" s="61"/>
      <c r="F114" s="25"/>
      <c r="G114" s="25"/>
      <c r="H114" s="40"/>
      <c r="I114" s="43" t="str">
        <f t="shared" si="5"/>
        <v/>
      </c>
      <c r="J114" s="44" t="str">
        <f t="shared" si="6"/>
        <v/>
      </c>
      <c r="K114" s="45" t="str">
        <f t="shared" si="7"/>
        <v/>
      </c>
      <c r="L114" s="43" t="str">
        <f t="shared" si="8"/>
        <v/>
      </c>
      <c r="M114" s="43" t="str">
        <f>IF(ISBLANK(E114),"",IF(ISBLANK(C114),IF(ISBLANK(H114),VLOOKUP(D114&amp;J114,Classes!$A$2:$B$148,2,FALSE),VLOOKUP(D114&amp;I114,Classes!$A$2:$B$148,2,FALSE)),VLOOKUP(IF(D114="M","C"&amp;J114,"CF"),Classes!$A$2:$B$148,2,FALSE)))</f>
        <v/>
      </c>
      <c r="N114" s="55" t="str">
        <f>IF(M114="","",VLOOKUP(M114,Classes!$D$2:$E$27,2,FALSE))</f>
        <v/>
      </c>
    </row>
    <row r="115" spans="1:14">
      <c r="A115" s="58" t="str">
        <f t="shared" si="9"/>
        <v/>
      </c>
      <c r="B115" s="59"/>
      <c r="C115" s="26"/>
      <c r="D115" s="60"/>
      <c r="E115" s="61"/>
      <c r="F115" s="25"/>
      <c r="G115" s="25"/>
      <c r="H115" s="40"/>
      <c r="I115" s="43" t="str">
        <f t="shared" si="5"/>
        <v/>
      </c>
      <c r="J115" s="44" t="str">
        <f t="shared" si="6"/>
        <v/>
      </c>
      <c r="K115" s="45" t="str">
        <f t="shared" si="7"/>
        <v/>
      </c>
      <c r="L115" s="43" t="str">
        <f t="shared" si="8"/>
        <v/>
      </c>
      <c r="M115" s="43" t="str">
        <f>IF(ISBLANK(E115),"",IF(ISBLANK(C115),IF(ISBLANK(H115),VLOOKUP(D115&amp;J115,Classes!$A$2:$B$148,2,FALSE),VLOOKUP(D115&amp;I115,Classes!$A$2:$B$148,2,FALSE)),VLOOKUP(IF(D115="M","C"&amp;J115,"CF"),Classes!$A$2:$B$148,2,FALSE)))</f>
        <v/>
      </c>
      <c r="N115" s="55" t="str">
        <f>IF(M115="","",VLOOKUP(M115,Classes!$D$2:$E$27,2,FALSE))</f>
        <v/>
      </c>
    </row>
    <row r="116" spans="1:14">
      <c r="A116" s="58" t="str">
        <f t="shared" si="9"/>
        <v/>
      </c>
      <c r="B116" s="59"/>
      <c r="C116" s="26"/>
      <c r="D116" s="60"/>
      <c r="E116" s="61"/>
      <c r="F116" s="25"/>
      <c r="G116" s="25"/>
      <c r="H116" s="40"/>
      <c r="I116" s="43" t="str">
        <f t="shared" si="5"/>
        <v/>
      </c>
      <c r="J116" s="44" t="str">
        <f t="shared" si="6"/>
        <v/>
      </c>
      <c r="K116" s="45" t="str">
        <f t="shared" si="7"/>
        <v/>
      </c>
      <c r="L116" s="43" t="str">
        <f t="shared" si="8"/>
        <v/>
      </c>
      <c r="M116" s="43" t="str">
        <f>IF(ISBLANK(E116),"",IF(ISBLANK(C116),IF(ISBLANK(H116),VLOOKUP(D116&amp;J116,Classes!$A$2:$B$148,2,FALSE),VLOOKUP(D116&amp;I116,Classes!$A$2:$B$148,2,FALSE)),VLOOKUP(IF(D116="M","C"&amp;J116,"CF"),Classes!$A$2:$B$148,2,FALSE)))</f>
        <v/>
      </c>
      <c r="N116" s="55" t="str">
        <f>IF(M116="","",VLOOKUP(M116,Classes!$D$2:$E$27,2,FALSE))</f>
        <v/>
      </c>
    </row>
    <row r="117" spans="1:14">
      <c r="A117" s="58" t="str">
        <f t="shared" si="9"/>
        <v/>
      </c>
      <c r="B117" s="59"/>
      <c r="C117" s="26"/>
      <c r="D117" s="60"/>
      <c r="E117" s="61"/>
      <c r="F117" s="25"/>
      <c r="G117" s="25"/>
      <c r="H117" s="40"/>
      <c r="I117" s="43" t="str">
        <f t="shared" si="5"/>
        <v/>
      </c>
      <c r="J117" s="44" t="str">
        <f t="shared" si="6"/>
        <v/>
      </c>
      <c r="K117" s="45" t="str">
        <f t="shared" si="7"/>
        <v/>
      </c>
      <c r="L117" s="43" t="str">
        <f t="shared" si="8"/>
        <v/>
      </c>
      <c r="M117" s="43" t="str">
        <f>IF(ISBLANK(E117),"",IF(ISBLANK(C117),IF(ISBLANK(H117),VLOOKUP(D117&amp;J117,Classes!$A$2:$B$148,2,FALSE),VLOOKUP(D117&amp;I117,Classes!$A$2:$B$148,2,FALSE)),VLOOKUP(IF(D117="M","C"&amp;J117,"CF"),Classes!$A$2:$B$148,2,FALSE)))</f>
        <v/>
      </c>
      <c r="N117" s="55" t="str">
        <f>IF(M117="","",VLOOKUP(M117,Classes!$D$2:$E$27,2,FALSE))</f>
        <v/>
      </c>
    </row>
    <row r="118" spans="1:14">
      <c r="A118" s="58" t="str">
        <f t="shared" si="9"/>
        <v/>
      </c>
      <c r="B118" s="59"/>
      <c r="C118" s="26"/>
      <c r="D118" s="60"/>
      <c r="E118" s="61"/>
      <c r="F118" s="25"/>
      <c r="G118" s="25"/>
      <c r="H118" s="40"/>
      <c r="I118" s="43" t="str">
        <f t="shared" si="5"/>
        <v/>
      </c>
      <c r="J118" s="44" t="str">
        <f t="shared" si="6"/>
        <v/>
      </c>
      <c r="K118" s="45" t="str">
        <f t="shared" si="7"/>
        <v/>
      </c>
      <c r="L118" s="43" t="str">
        <f t="shared" si="8"/>
        <v/>
      </c>
      <c r="M118" s="43" t="str">
        <f>IF(ISBLANK(E118),"",IF(ISBLANK(C118),IF(ISBLANK(H118),VLOOKUP(D118&amp;J118,Classes!$A$2:$B$148,2,FALSE),VLOOKUP(D118&amp;I118,Classes!$A$2:$B$148,2,FALSE)),VLOOKUP(IF(D118="M","C"&amp;J118,"CF"),Classes!$A$2:$B$148,2,FALSE)))</f>
        <v/>
      </c>
      <c r="N118" s="55" t="str">
        <f>IF(M118="","",VLOOKUP(M118,Classes!$D$2:$E$27,2,FALSE))</f>
        <v/>
      </c>
    </row>
    <row r="119" spans="1:14">
      <c r="A119" s="58" t="str">
        <f t="shared" si="9"/>
        <v/>
      </c>
      <c r="B119" s="59"/>
      <c r="C119" s="26"/>
      <c r="D119" s="60"/>
      <c r="E119" s="61"/>
      <c r="F119" s="25"/>
      <c r="G119" s="25"/>
      <c r="H119" s="40"/>
      <c r="I119" s="43" t="str">
        <f t="shared" si="5"/>
        <v/>
      </c>
      <c r="J119" s="44" t="str">
        <f t="shared" si="6"/>
        <v/>
      </c>
      <c r="K119" s="45" t="str">
        <f t="shared" si="7"/>
        <v/>
      </c>
      <c r="L119" s="43" t="str">
        <f t="shared" si="8"/>
        <v/>
      </c>
      <c r="M119" s="43" t="str">
        <f>IF(ISBLANK(E119),"",IF(ISBLANK(C119),IF(ISBLANK(H119),VLOOKUP(D119&amp;J119,Classes!$A$2:$B$148,2,FALSE),VLOOKUP(D119&amp;I119,Classes!$A$2:$B$148,2,FALSE)),VLOOKUP(IF(D119="M","C"&amp;J119,"CF"),Classes!$A$2:$B$148,2,FALSE)))</f>
        <v/>
      </c>
      <c r="N119" s="55" t="str">
        <f>IF(M119="","",VLOOKUP(M119,Classes!$D$2:$E$27,2,FALSE))</f>
        <v/>
      </c>
    </row>
    <row r="120" spans="1:14">
      <c r="A120" s="58" t="str">
        <f t="shared" si="9"/>
        <v/>
      </c>
      <c r="B120" s="59"/>
      <c r="C120" s="26"/>
      <c r="D120" s="60"/>
      <c r="E120" s="61"/>
      <c r="F120" s="25"/>
      <c r="G120" s="25"/>
      <c r="H120" s="40"/>
      <c r="I120" s="43" t="str">
        <f t="shared" si="5"/>
        <v/>
      </c>
      <c r="J120" s="44" t="str">
        <f t="shared" si="6"/>
        <v/>
      </c>
      <c r="K120" s="45" t="str">
        <f t="shared" si="7"/>
        <v/>
      </c>
      <c r="L120" s="43" t="str">
        <f t="shared" si="8"/>
        <v/>
      </c>
      <c r="M120" s="43" t="str">
        <f>IF(ISBLANK(E120),"",IF(ISBLANK(C120),IF(ISBLANK(H120),VLOOKUP(D120&amp;J120,Classes!$A$2:$B$148,2,FALSE),VLOOKUP(D120&amp;I120,Classes!$A$2:$B$148,2,FALSE)),VLOOKUP(IF(D120="M","C"&amp;J120,"CF"),Classes!$A$2:$B$148,2,FALSE)))</f>
        <v/>
      </c>
      <c r="N120" s="55" t="str">
        <f>IF(M120="","",VLOOKUP(M120,Classes!$D$2:$E$27,2,FALSE))</f>
        <v/>
      </c>
    </row>
    <row r="121" spans="1:14">
      <c r="A121" s="58" t="str">
        <f t="shared" si="9"/>
        <v/>
      </c>
      <c r="B121" s="59"/>
      <c r="C121" s="26"/>
      <c r="D121" s="60"/>
      <c r="E121" s="61"/>
      <c r="F121" s="25"/>
      <c r="G121" s="25"/>
      <c r="H121" s="40"/>
      <c r="I121" s="43" t="str">
        <f t="shared" si="5"/>
        <v/>
      </c>
      <c r="J121" s="44" t="str">
        <f t="shared" si="6"/>
        <v/>
      </c>
      <c r="K121" s="45" t="str">
        <f t="shared" si="7"/>
        <v/>
      </c>
      <c r="L121" s="43" t="str">
        <f t="shared" si="8"/>
        <v/>
      </c>
      <c r="M121" s="43" t="str">
        <f>IF(ISBLANK(E121),"",IF(ISBLANK(C121),IF(ISBLANK(H121),VLOOKUP(D121&amp;J121,Classes!$A$2:$B$148,2,FALSE),VLOOKUP(D121&amp;I121,Classes!$A$2:$B$148,2,FALSE)),VLOOKUP(IF(D121="M","C"&amp;J121,"CF"),Classes!$A$2:$B$148,2,FALSE)))</f>
        <v/>
      </c>
      <c r="N121" s="55" t="str">
        <f>IF(M121="","",VLOOKUP(M121,Classes!$D$2:$E$27,2,FALSE))</f>
        <v/>
      </c>
    </row>
    <row r="122" spans="1:14">
      <c r="A122" s="58" t="str">
        <f t="shared" si="9"/>
        <v/>
      </c>
      <c r="B122" s="59"/>
      <c r="C122" s="26"/>
      <c r="D122" s="60"/>
      <c r="E122" s="61"/>
      <c r="F122" s="25"/>
      <c r="G122" s="25"/>
      <c r="H122" s="40"/>
      <c r="I122" s="43" t="str">
        <f t="shared" si="5"/>
        <v/>
      </c>
      <c r="J122" s="44" t="str">
        <f t="shared" si="6"/>
        <v/>
      </c>
      <c r="K122" s="45" t="str">
        <f t="shared" si="7"/>
        <v/>
      </c>
      <c r="L122" s="43" t="str">
        <f t="shared" si="8"/>
        <v/>
      </c>
      <c r="M122" s="43" t="str">
        <f>IF(ISBLANK(E122),"",IF(ISBLANK(C122),IF(ISBLANK(H122),VLOOKUP(D122&amp;J122,Classes!$A$2:$B$148,2,FALSE),VLOOKUP(D122&amp;I122,Classes!$A$2:$B$148,2,FALSE)),VLOOKUP(IF(D122="M","C"&amp;J122,"CF"),Classes!$A$2:$B$148,2,FALSE)))</f>
        <v/>
      </c>
      <c r="N122" s="55" t="str">
        <f>IF(M122="","",VLOOKUP(M122,Classes!$D$2:$E$27,2,FALSE))</f>
        <v/>
      </c>
    </row>
    <row r="123" spans="1:14">
      <c r="A123" s="58" t="str">
        <f t="shared" si="9"/>
        <v/>
      </c>
      <c r="B123" s="59"/>
      <c r="C123" s="26"/>
      <c r="D123" s="60"/>
      <c r="E123" s="61"/>
      <c r="F123" s="25"/>
      <c r="G123" s="25"/>
      <c r="H123" s="40"/>
      <c r="I123" s="43" t="str">
        <f t="shared" si="5"/>
        <v/>
      </c>
      <c r="J123" s="44" t="str">
        <f t="shared" si="6"/>
        <v/>
      </c>
      <c r="K123" s="45" t="str">
        <f t="shared" si="7"/>
        <v/>
      </c>
      <c r="L123" s="43" t="str">
        <f t="shared" si="8"/>
        <v/>
      </c>
      <c r="M123" s="43" t="str">
        <f>IF(ISBLANK(E123),"",IF(ISBLANK(C123),IF(ISBLANK(H123),VLOOKUP(D123&amp;J123,Classes!$A$2:$B$148,2,FALSE),VLOOKUP(D123&amp;I123,Classes!$A$2:$B$148,2,FALSE)),VLOOKUP(IF(D123="M","C"&amp;J123,"CF"),Classes!$A$2:$B$148,2,FALSE)))</f>
        <v/>
      </c>
      <c r="N123" s="55" t="str">
        <f>IF(M123="","",VLOOKUP(M123,Classes!$D$2:$E$27,2,FALSE))</f>
        <v/>
      </c>
    </row>
    <row r="124" spans="1:14">
      <c r="A124" s="58" t="str">
        <f t="shared" si="9"/>
        <v/>
      </c>
      <c r="B124" s="59"/>
      <c r="C124" s="26"/>
      <c r="D124" s="60"/>
      <c r="E124" s="61"/>
      <c r="F124" s="25"/>
      <c r="G124" s="25"/>
      <c r="H124" s="40"/>
      <c r="I124" s="43" t="str">
        <f t="shared" si="5"/>
        <v/>
      </c>
      <c r="J124" s="44" t="str">
        <f t="shared" si="6"/>
        <v/>
      </c>
      <c r="K124" s="45" t="str">
        <f t="shared" si="7"/>
        <v/>
      </c>
      <c r="L124" s="43" t="str">
        <f t="shared" si="8"/>
        <v/>
      </c>
      <c r="M124" s="43" t="str">
        <f>IF(ISBLANK(E124),"",IF(ISBLANK(C124),IF(ISBLANK(H124),VLOOKUP(D124&amp;J124,Classes!$A$2:$B$148,2,FALSE),VLOOKUP(D124&amp;I124,Classes!$A$2:$B$148,2,FALSE)),VLOOKUP(IF(D124="M","C"&amp;J124,"CF"),Classes!$A$2:$B$148,2,FALSE)))</f>
        <v/>
      </c>
      <c r="N124" s="55" t="str">
        <f>IF(M124="","",VLOOKUP(M124,Classes!$D$2:$E$27,2,FALSE))</f>
        <v/>
      </c>
    </row>
    <row r="125" spans="1:14">
      <c r="A125" s="58" t="str">
        <f t="shared" si="9"/>
        <v/>
      </c>
      <c r="B125" s="59"/>
      <c r="C125" s="26"/>
      <c r="D125" s="60"/>
      <c r="E125" s="61"/>
      <c r="F125" s="25"/>
      <c r="G125" s="25"/>
      <c r="H125" s="40"/>
      <c r="I125" s="43" t="str">
        <f t="shared" si="5"/>
        <v/>
      </c>
      <c r="J125" s="44" t="str">
        <f t="shared" si="6"/>
        <v/>
      </c>
      <c r="K125" s="45" t="str">
        <f t="shared" si="7"/>
        <v/>
      </c>
      <c r="L125" s="43" t="str">
        <f t="shared" si="8"/>
        <v/>
      </c>
      <c r="M125" s="43" t="str">
        <f>IF(ISBLANK(E125),"",IF(ISBLANK(C125),IF(ISBLANK(H125),VLOOKUP(D125&amp;J125,Classes!$A$2:$B$148,2,FALSE),VLOOKUP(D125&amp;I125,Classes!$A$2:$B$148,2,FALSE)),VLOOKUP(IF(D125="M","C"&amp;J125,"CF"),Classes!$A$2:$B$148,2,FALSE)))</f>
        <v/>
      </c>
      <c r="N125" s="55" t="str">
        <f>IF(M125="","",VLOOKUP(M125,Classes!$D$2:$E$27,2,FALSE))</f>
        <v/>
      </c>
    </row>
    <row r="126" spans="1:14">
      <c r="A126" s="58" t="str">
        <f t="shared" si="9"/>
        <v/>
      </c>
      <c r="B126" s="59"/>
      <c r="C126" s="26"/>
      <c r="D126" s="60"/>
      <c r="E126" s="61"/>
      <c r="F126" s="25"/>
      <c r="G126" s="25"/>
      <c r="H126" s="40"/>
      <c r="I126" s="43" t="str">
        <f t="shared" si="5"/>
        <v/>
      </c>
      <c r="J126" s="44" t="str">
        <f t="shared" si="6"/>
        <v/>
      </c>
      <c r="K126" s="45" t="str">
        <f t="shared" si="7"/>
        <v/>
      </c>
      <c r="L126" s="43" t="str">
        <f t="shared" si="8"/>
        <v/>
      </c>
      <c r="M126" s="43" t="str">
        <f>IF(ISBLANK(E126),"",IF(ISBLANK(C126),IF(ISBLANK(H126),VLOOKUP(D126&amp;J126,Classes!$A$2:$B$148,2,FALSE),VLOOKUP(D126&amp;I126,Classes!$A$2:$B$148,2,FALSE)),VLOOKUP(IF(D126="M","C"&amp;J126,"CF"),Classes!$A$2:$B$148,2,FALSE)))</f>
        <v/>
      </c>
      <c r="N126" s="55" t="str">
        <f>IF(M126="","",VLOOKUP(M126,Classes!$D$2:$E$27,2,FALSE))</f>
        <v/>
      </c>
    </row>
    <row r="127" spans="1:14">
      <c r="A127" s="58" t="str">
        <f t="shared" si="9"/>
        <v/>
      </c>
      <c r="B127" s="59"/>
      <c r="C127" s="26"/>
      <c r="D127" s="60"/>
      <c r="E127" s="61"/>
      <c r="F127" s="25"/>
      <c r="G127" s="25"/>
      <c r="H127" s="40"/>
      <c r="I127" s="43" t="str">
        <f t="shared" si="5"/>
        <v/>
      </c>
      <c r="J127" s="44" t="str">
        <f t="shared" si="6"/>
        <v/>
      </c>
      <c r="K127" s="45" t="str">
        <f t="shared" si="7"/>
        <v/>
      </c>
      <c r="L127" s="43" t="str">
        <f t="shared" si="8"/>
        <v/>
      </c>
      <c r="M127" s="43" t="str">
        <f>IF(ISBLANK(E127),"",IF(ISBLANK(C127),IF(ISBLANK(H127),VLOOKUP(D127&amp;J127,Classes!$A$2:$B$148,2,FALSE),VLOOKUP(D127&amp;I127,Classes!$A$2:$B$148,2,FALSE)),VLOOKUP(IF(D127="M","C"&amp;J127,"CF"),Classes!$A$2:$B$148,2,FALSE)))</f>
        <v/>
      </c>
      <c r="N127" s="55" t="str">
        <f>IF(M127="","",VLOOKUP(M127,Classes!$D$2:$E$27,2,FALSE))</f>
        <v/>
      </c>
    </row>
    <row r="128" spans="1:14">
      <c r="A128" s="58" t="str">
        <f t="shared" si="9"/>
        <v/>
      </c>
      <c r="B128" s="59"/>
      <c r="C128" s="26"/>
      <c r="D128" s="60"/>
      <c r="E128" s="61"/>
      <c r="F128" s="25"/>
      <c r="G128" s="25"/>
      <c r="H128" s="40"/>
      <c r="I128" s="43" t="str">
        <f t="shared" si="5"/>
        <v/>
      </c>
      <c r="J128" s="44" t="str">
        <f t="shared" si="6"/>
        <v/>
      </c>
      <c r="K128" s="45" t="str">
        <f t="shared" si="7"/>
        <v/>
      </c>
      <c r="L128" s="43" t="str">
        <f t="shared" si="8"/>
        <v/>
      </c>
      <c r="M128" s="43" t="str">
        <f>IF(ISBLANK(E128),"",IF(ISBLANK(C128),IF(ISBLANK(H128),VLOOKUP(D128&amp;J128,Classes!$A$2:$B$148,2,FALSE),VLOOKUP(D128&amp;I128,Classes!$A$2:$B$148,2,FALSE)),VLOOKUP(IF(D128="M","C"&amp;J128,"CF"),Classes!$A$2:$B$148,2,FALSE)))</f>
        <v/>
      </c>
      <c r="N128" s="55" t="str">
        <f>IF(M128="","",VLOOKUP(M128,Classes!$D$2:$E$27,2,FALSE))</f>
        <v/>
      </c>
    </row>
    <row r="129" spans="1:14">
      <c r="A129" s="58" t="str">
        <f t="shared" si="9"/>
        <v/>
      </c>
      <c r="B129" s="59"/>
      <c r="C129" s="26"/>
      <c r="D129" s="60"/>
      <c r="E129" s="61"/>
      <c r="F129" s="25"/>
      <c r="G129" s="25"/>
      <c r="H129" s="40"/>
      <c r="I129" s="43" t="str">
        <f t="shared" si="5"/>
        <v/>
      </c>
      <c r="J129" s="44" t="str">
        <f t="shared" si="6"/>
        <v/>
      </c>
      <c r="K129" s="45" t="str">
        <f t="shared" si="7"/>
        <v/>
      </c>
      <c r="L129" s="43" t="str">
        <f t="shared" si="8"/>
        <v/>
      </c>
      <c r="M129" s="43" t="str">
        <f>IF(ISBLANK(E129),"",IF(ISBLANK(C129),IF(ISBLANK(H129),VLOOKUP(D129&amp;J129,Classes!$A$2:$B$148,2,FALSE),VLOOKUP(D129&amp;I129,Classes!$A$2:$B$148,2,FALSE)),VLOOKUP(IF(D129="M","C"&amp;J129,"CF"),Classes!$A$2:$B$148,2,FALSE)))</f>
        <v/>
      </c>
      <c r="N129" s="55" t="str">
        <f>IF(M129="","",VLOOKUP(M129,Classes!$D$2:$E$27,2,FALSE))</f>
        <v/>
      </c>
    </row>
    <row r="130" spans="1:14">
      <c r="A130" s="58" t="str">
        <f t="shared" si="9"/>
        <v/>
      </c>
      <c r="B130" s="59"/>
      <c r="C130" s="26"/>
      <c r="D130" s="60"/>
      <c r="E130" s="61"/>
      <c r="F130" s="25"/>
      <c r="G130" s="25"/>
      <c r="H130" s="40"/>
      <c r="I130" s="43" t="str">
        <f t="shared" si="5"/>
        <v/>
      </c>
      <c r="J130" s="44" t="str">
        <f t="shared" si="6"/>
        <v/>
      </c>
      <c r="K130" s="45" t="str">
        <f t="shared" si="7"/>
        <v/>
      </c>
      <c r="L130" s="43" t="str">
        <f t="shared" si="8"/>
        <v/>
      </c>
      <c r="M130" s="43" t="str">
        <f>IF(ISBLANK(E130),"",IF(ISBLANK(C130),IF(ISBLANK(H130),VLOOKUP(D130&amp;J130,Classes!$A$2:$B$148,2,FALSE),VLOOKUP(D130&amp;I130,Classes!$A$2:$B$148,2,FALSE)),VLOOKUP(IF(D130="M","C"&amp;J130,"CF"),Classes!$A$2:$B$148,2,FALSE)))</f>
        <v/>
      </c>
      <c r="N130" s="55" t="str">
        <f>IF(M130="","",VLOOKUP(M130,Classes!$D$2:$E$27,2,FALSE))</f>
        <v/>
      </c>
    </row>
    <row r="131" spans="1:14">
      <c r="A131" s="58" t="str">
        <f t="shared" si="9"/>
        <v/>
      </c>
      <c r="B131" s="59"/>
      <c r="C131" s="26"/>
      <c r="D131" s="60"/>
      <c r="E131" s="61"/>
      <c r="F131" s="25"/>
      <c r="G131" s="25"/>
      <c r="H131" s="40"/>
      <c r="I131" s="43" t="str">
        <f t="shared" si="5"/>
        <v/>
      </c>
      <c r="J131" s="44" t="str">
        <f t="shared" si="6"/>
        <v/>
      </c>
      <c r="K131" s="45" t="str">
        <f t="shared" si="7"/>
        <v/>
      </c>
      <c r="L131" s="43" t="str">
        <f t="shared" si="8"/>
        <v/>
      </c>
      <c r="M131" s="43" t="str">
        <f>IF(ISBLANK(E131),"",IF(ISBLANK(C131),IF(ISBLANK(H131),VLOOKUP(D131&amp;J131,Classes!$A$2:$B$148,2,FALSE),VLOOKUP(D131&amp;I131,Classes!$A$2:$B$148,2,FALSE)),VLOOKUP(IF(D131="M","C"&amp;J131,"CF"),Classes!$A$2:$B$148,2,FALSE)))</f>
        <v/>
      </c>
      <c r="N131" s="55" t="str">
        <f>IF(M131="","",VLOOKUP(M131,Classes!$D$2:$E$27,2,FALSE))</f>
        <v/>
      </c>
    </row>
    <row r="132" spans="1:14">
      <c r="A132" s="58" t="str">
        <f t="shared" si="9"/>
        <v/>
      </c>
      <c r="B132" s="59"/>
      <c r="C132" s="26"/>
      <c r="D132" s="60"/>
      <c r="E132" s="61"/>
      <c r="F132" s="25"/>
      <c r="G132" s="25"/>
      <c r="H132" s="40"/>
      <c r="I132" s="43" t="str">
        <f t="shared" si="5"/>
        <v/>
      </c>
      <c r="J132" s="44" t="str">
        <f t="shared" si="6"/>
        <v/>
      </c>
      <c r="K132" s="45" t="str">
        <f t="shared" si="7"/>
        <v/>
      </c>
      <c r="L132" s="43" t="str">
        <f t="shared" si="8"/>
        <v/>
      </c>
      <c r="M132" s="43" t="str">
        <f>IF(ISBLANK(E132),"",IF(ISBLANK(C132),IF(ISBLANK(H132),VLOOKUP(D132&amp;J132,Classes!$A$2:$B$148,2,FALSE),VLOOKUP(D132&amp;I132,Classes!$A$2:$B$148,2,FALSE)),VLOOKUP(IF(D132="M","C"&amp;J132,"CF"),Classes!$A$2:$B$148,2,FALSE)))</f>
        <v/>
      </c>
      <c r="N132" s="55" t="str">
        <f>IF(M132="","",VLOOKUP(M132,Classes!$D$2:$E$27,2,FALSE))</f>
        <v/>
      </c>
    </row>
    <row r="133" spans="1:14">
      <c r="A133" s="58" t="str">
        <f t="shared" si="9"/>
        <v/>
      </c>
      <c r="B133" s="59"/>
      <c r="C133" s="26"/>
      <c r="D133" s="60"/>
      <c r="E133" s="61"/>
      <c r="F133" s="25"/>
      <c r="G133" s="25"/>
      <c r="H133" s="40"/>
      <c r="I133" s="43" t="str">
        <f t="shared" si="5"/>
        <v/>
      </c>
      <c r="J133" s="44" t="str">
        <f t="shared" si="6"/>
        <v/>
      </c>
      <c r="K133" s="45" t="str">
        <f t="shared" si="7"/>
        <v/>
      </c>
      <c r="L133" s="43" t="str">
        <f t="shared" si="8"/>
        <v/>
      </c>
      <c r="M133" s="43" t="str">
        <f>IF(ISBLANK(E133),"",IF(ISBLANK(C133),IF(ISBLANK(H133),VLOOKUP(D133&amp;J133,Classes!$A$2:$B$148,2,FALSE),VLOOKUP(D133&amp;I133,Classes!$A$2:$B$148,2,FALSE)),VLOOKUP(IF(D133="M","C"&amp;J133,"CF"),Classes!$A$2:$B$148,2,FALSE)))</f>
        <v/>
      </c>
      <c r="N133" s="55" t="str">
        <f>IF(M133="","",VLOOKUP(M133,Classes!$D$2:$E$27,2,FALSE))</f>
        <v/>
      </c>
    </row>
    <row r="134" spans="1:14">
      <c r="A134" s="58" t="str">
        <f t="shared" si="9"/>
        <v/>
      </c>
      <c r="B134" s="59"/>
      <c r="C134" s="26"/>
      <c r="D134" s="60"/>
      <c r="E134" s="61"/>
      <c r="F134" s="25"/>
      <c r="G134" s="25"/>
      <c r="H134" s="40"/>
      <c r="I134" s="43" t="str">
        <f t="shared" si="5"/>
        <v/>
      </c>
      <c r="J134" s="44" t="str">
        <f t="shared" si="6"/>
        <v/>
      </c>
      <c r="K134" s="45" t="str">
        <f t="shared" si="7"/>
        <v/>
      </c>
      <c r="L134" s="43" t="str">
        <f t="shared" si="8"/>
        <v/>
      </c>
      <c r="M134" s="43" t="str">
        <f>IF(ISBLANK(E134),"",IF(ISBLANK(C134),IF(ISBLANK(H134),VLOOKUP(D134&amp;J134,Classes!$A$2:$B$148,2,FALSE),VLOOKUP(D134&amp;I134,Classes!$A$2:$B$148,2,FALSE)),VLOOKUP(IF(D134="M","C"&amp;J134,"CF"),Classes!$A$2:$B$148,2,FALSE)))</f>
        <v/>
      </c>
      <c r="N134" s="55" t="str">
        <f>IF(M134="","",VLOOKUP(M134,Classes!$D$2:$E$27,2,FALSE))</f>
        <v/>
      </c>
    </row>
    <row r="135" spans="1:14">
      <c r="A135" s="58" t="str">
        <f t="shared" si="9"/>
        <v/>
      </c>
      <c r="B135" s="59"/>
      <c r="C135" s="26"/>
      <c r="D135" s="60"/>
      <c r="E135" s="61"/>
      <c r="F135" s="25"/>
      <c r="G135" s="25"/>
      <c r="H135" s="40"/>
      <c r="I135" s="43" t="str">
        <f t="shared" si="5"/>
        <v/>
      </c>
      <c r="J135" s="44" t="str">
        <f t="shared" si="6"/>
        <v/>
      </c>
      <c r="K135" s="45" t="str">
        <f t="shared" si="7"/>
        <v/>
      </c>
      <c r="L135" s="43" t="str">
        <f t="shared" si="8"/>
        <v/>
      </c>
      <c r="M135" s="43" t="str">
        <f>IF(ISBLANK(E135),"",IF(ISBLANK(C135),IF(ISBLANK(H135),VLOOKUP(D135&amp;J135,Classes!$A$2:$B$148,2,FALSE),VLOOKUP(D135&amp;I135,Classes!$A$2:$B$148,2,FALSE)),VLOOKUP(IF(D135="M","C"&amp;J135,"CF"),Classes!$A$2:$B$148,2,FALSE)))</f>
        <v/>
      </c>
      <c r="N135" s="55" t="str">
        <f>IF(M135="","",VLOOKUP(M135,Classes!$D$2:$E$27,2,FALSE))</f>
        <v/>
      </c>
    </row>
    <row r="136" spans="1:14">
      <c r="A136" s="58" t="str">
        <f t="shared" si="9"/>
        <v/>
      </c>
      <c r="B136" s="59"/>
      <c r="C136" s="26"/>
      <c r="D136" s="60"/>
      <c r="E136" s="61"/>
      <c r="F136" s="25"/>
      <c r="G136" s="25"/>
      <c r="H136" s="40"/>
      <c r="I136" s="43" t="str">
        <f t="shared" si="5"/>
        <v/>
      </c>
      <c r="J136" s="44" t="str">
        <f t="shared" si="6"/>
        <v/>
      </c>
      <c r="K136" s="45" t="str">
        <f t="shared" si="7"/>
        <v/>
      </c>
      <c r="L136" s="43" t="str">
        <f t="shared" si="8"/>
        <v/>
      </c>
      <c r="M136" s="43" t="str">
        <f>IF(ISBLANK(E136),"",IF(ISBLANK(C136),IF(ISBLANK(H136),VLOOKUP(D136&amp;J136,Classes!$A$2:$B$148,2,FALSE),VLOOKUP(D136&amp;I136,Classes!$A$2:$B$148,2,FALSE)),VLOOKUP(IF(D136="M","C"&amp;J136,"CF"),Classes!$A$2:$B$148,2,FALSE)))</f>
        <v/>
      </c>
      <c r="N136" s="55" t="str">
        <f>IF(M136="","",VLOOKUP(M136,Classes!$D$2:$E$27,2,FALSE))</f>
        <v/>
      </c>
    </row>
    <row r="137" spans="1:14">
      <c r="A137" s="58" t="str">
        <f t="shared" si="9"/>
        <v/>
      </c>
      <c r="B137" s="59"/>
      <c r="C137" s="26"/>
      <c r="D137" s="60"/>
      <c r="E137" s="61"/>
      <c r="F137" s="25"/>
      <c r="G137" s="25"/>
      <c r="H137" s="40"/>
      <c r="I137" s="43" t="str">
        <f t="shared" si="5"/>
        <v/>
      </c>
      <c r="J137" s="44" t="str">
        <f t="shared" si="6"/>
        <v/>
      </c>
      <c r="K137" s="45" t="str">
        <f t="shared" si="7"/>
        <v/>
      </c>
      <c r="L137" s="43" t="str">
        <f t="shared" si="8"/>
        <v/>
      </c>
      <c r="M137" s="43" t="str">
        <f>IF(ISBLANK(E137),"",IF(ISBLANK(C137),IF(ISBLANK(H137),VLOOKUP(D137&amp;J137,Classes!$A$2:$B$148,2,FALSE),VLOOKUP(D137&amp;I137,Classes!$A$2:$B$148,2,FALSE)),VLOOKUP(IF(D137="M","C"&amp;J137,"CF"),Classes!$A$2:$B$148,2,FALSE)))</f>
        <v/>
      </c>
      <c r="N137" s="55" t="str">
        <f>IF(M137="","",VLOOKUP(M137,Classes!$D$2:$E$27,2,FALSE))</f>
        <v/>
      </c>
    </row>
    <row r="138" spans="1:14">
      <c r="A138" s="58" t="str">
        <f t="shared" si="9"/>
        <v/>
      </c>
      <c r="B138" s="59"/>
      <c r="C138" s="26"/>
      <c r="D138" s="60"/>
      <c r="E138" s="61"/>
      <c r="F138" s="25"/>
      <c r="G138" s="25"/>
      <c r="H138" s="40"/>
      <c r="I138" s="43" t="str">
        <f t="shared" si="5"/>
        <v/>
      </c>
      <c r="J138" s="44" t="str">
        <f t="shared" si="6"/>
        <v/>
      </c>
      <c r="K138" s="45" t="str">
        <f t="shared" si="7"/>
        <v/>
      </c>
      <c r="L138" s="43" t="str">
        <f t="shared" si="8"/>
        <v/>
      </c>
      <c r="M138" s="43" t="str">
        <f>IF(ISBLANK(E138),"",IF(ISBLANK(C138),IF(ISBLANK(H138),VLOOKUP(D138&amp;J138,Classes!$A$2:$B$148,2,FALSE),VLOOKUP(D138&amp;I138,Classes!$A$2:$B$148,2,FALSE)),VLOOKUP(IF(D138="M","C"&amp;J138,"CF"),Classes!$A$2:$B$148,2,FALSE)))</f>
        <v/>
      </c>
      <c r="N138" s="55" t="str">
        <f>IF(M138="","",VLOOKUP(M138,Classes!$D$2:$E$27,2,FALSE))</f>
        <v/>
      </c>
    </row>
    <row r="139" spans="1:14">
      <c r="A139" s="58" t="str">
        <f t="shared" si="9"/>
        <v/>
      </c>
      <c r="B139" s="59"/>
      <c r="C139" s="26"/>
      <c r="D139" s="60"/>
      <c r="E139" s="61"/>
      <c r="F139" s="25"/>
      <c r="G139" s="25"/>
      <c r="H139" s="40"/>
      <c r="I139" s="43" t="str">
        <f t="shared" si="5"/>
        <v/>
      </c>
      <c r="J139" s="44" t="str">
        <f t="shared" si="6"/>
        <v/>
      </c>
      <c r="K139" s="45" t="str">
        <f t="shared" si="7"/>
        <v/>
      </c>
      <c r="L139" s="43" t="str">
        <f t="shared" si="8"/>
        <v/>
      </c>
      <c r="M139" s="43" t="str">
        <f>IF(ISBLANK(E139),"",IF(ISBLANK(C139),IF(ISBLANK(H139),VLOOKUP(D139&amp;J139,Classes!$A$2:$B$148,2,FALSE),VLOOKUP(D139&amp;I139,Classes!$A$2:$B$148,2,FALSE)),VLOOKUP(IF(D139="M","C"&amp;J139,"CF"),Classes!$A$2:$B$148,2,FALSE)))</f>
        <v/>
      </c>
      <c r="N139" s="55" t="str">
        <f>IF(M139="","",VLOOKUP(M139,Classes!$D$2:$E$27,2,FALSE))</f>
        <v/>
      </c>
    </row>
    <row r="140" spans="1:14">
      <c r="A140" s="58" t="str">
        <f t="shared" si="9"/>
        <v/>
      </c>
      <c r="B140" s="59"/>
      <c r="C140" s="26"/>
      <c r="D140" s="60"/>
      <c r="E140" s="61"/>
      <c r="F140" s="25"/>
      <c r="G140" s="25"/>
      <c r="H140" s="40"/>
      <c r="I140" s="43" t="str">
        <f t="shared" ref="I140:I203" si="10">IF(AND(H140="x",ISBLANK(C140)),IF(2017-YEAR(E140)&gt;=19,"E",IF(2017-YEAR(E140)&gt;=17,"J","")),"")</f>
        <v/>
      </c>
      <c r="J140" s="44" t="str">
        <f t="shared" ref="J140:J203" si="11">IF(ISBLANK(E140),"",TEXT(2017-YEAR(E140),"00"))</f>
        <v/>
      </c>
      <c r="K140" s="45" t="str">
        <f t="shared" ref="K140:K203" si="12">IF(ISBLANK(E140),"",(IF($I140="E",59,IF($I140="J",37,IF(C140="X",29,IF(OR($J140="15",$J140="16"),29,29))))))</f>
        <v/>
      </c>
      <c r="L140" s="43" t="str">
        <f t="shared" ref="L140:L203" si="13">IF(ISBLANK(E140),"",$F$10)</f>
        <v/>
      </c>
      <c r="M140" s="43" t="str">
        <f>IF(ISBLANK(E140),"",IF(ISBLANK(C140),IF(ISBLANK(H140),VLOOKUP(D140&amp;J140,Classes!$A$2:$B$148,2,FALSE),VLOOKUP(D140&amp;I140,Classes!$A$2:$B$148,2,FALSE)),VLOOKUP(IF(D140="M","C"&amp;J140,"CF"),Classes!$A$2:$B$148,2,FALSE)))</f>
        <v/>
      </c>
      <c r="N140" s="55" t="str">
        <f>IF(M140="","",VLOOKUP(M140,Classes!$D$2:$E$27,2,FALSE))</f>
        <v/>
      </c>
    </row>
    <row r="141" spans="1:14">
      <c r="A141" s="58" t="str">
        <f t="shared" ref="A141:A204" si="14">IF(ISBLANK(E141),"",ROW(A140)-10)</f>
        <v/>
      </c>
      <c r="B141" s="59"/>
      <c r="C141" s="26"/>
      <c r="D141" s="60"/>
      <c r="E141" s="61"/>
      <c r="F141" s="25"/>
      <c r="G141" s="25"/>
      <c r="H141" s="40"/>
      <c r="I141" s="43" t="str">
        <f t="shared" si="10"/>
        <v/>
      </c>
      <c r="J141" s="44" t="str">
        <f t="shared" si="11"/>
        <v/>
      </c>
      <c r="K141" s="45" t="str">
        <f t="shared" si="12"/>
        <v/>
      </c>
      <c r="L141" s="43" t="str">
        <f t="shared" si="13"/>
        <v/>
      </c>
      <c r="M141" s="43" t="str">
        <f>IF(ISBLANK(E141),"",IF(ISBLANK(C141),IF(ISBLANK(H141),VLOOKUP(D141&amp;J141,Classes!$A$2:$B$148,2,FALSE),VLOOKUP(D141&amp;I141,Classes!$A$2:$B$148,2,FALSE)),VLOOKUP(IF(D141="M","C"&amp;J141,"CF"),Classes!$A$2:$B$148,2,FALSE)))</f>
        <v/>
      </c>
      <c r="N141" s="55" t="str">
        <f>IF(M141="","",VLOOKUP(M141,Classes!$D$2:$E$27,2,FALSE))</f>
        <v/>
      </c>
    </row>
    <row r="142" spans="1:14">
      <c r="A142" s="58" t="str">
        <f t="shared" si="14"/>
        <v/>
      </c>
      <c r="B142" s="59"/>
      <c r="C142" s="26"/>
      <c r="D142" s="60"/>
      <c r="E142" s="61"/>
      <c r="F142" s="25"/>
      <c r="G142" s="25"/>
      <c r="H142" s="40"/>
      <c r="I142" s="43" t="str">
        <f t="shared" si="10"/>
        <v/>
      </c>
      <c r="J142" s="44" t="str">
        <f t="shared" si="11"/>
        <v/>
      </c>
      <c r="K142" s="45" t="str">
        <f t="shared" si="12"/>
        <v/>
      </c>
      <c r="L142" s="43" t="str">
        <f t="shared" si="13"/>
        <v/>
      </c>
      <c r="M142" s="43" t="str">
        <f>IF(ISBLANK(E142),"",IF(ISBLANK(C142),IF(ISBLANK(H142),VLOOKUP(D142&amp;J142,Classes!$A$2:$B$148,2,FALSE),VLOOKUP(D142&amp;I142,Classes!$A$2:$B$148,2,FALSE)),VLOOKUP(IF(D142="M","C"&amp;J142,"CF"),Classes!$A$2:$B$148,2,FALSE)))</f>
        <v/>
      </c>
      <c r="N142" s="55" t="str">
        <f>IF(M142="","",VLOOKUP(M142,Classes!$D$2:$E$27,2,FALSE))</f>
        <v/>
      </c>
    </row>
    <row r="143" spans="1:14">
      <c r="A143" s="58" t="str">
        <f t="shared" si="14"/>
        <v/>
      </c>
      <c r="B143" s="59"/>
      <c r="C143" s="26"/>
      <c r="D143" s="60"/>
      <c r="E143" s="61"/>
      <c r="F143" s="25"/>
      <c r="G143" s="25"/>
      <c r="H143" s="40"/>
      <c r="I143" s="43" t="str">
        <f t="shared" si="10"/>
        <v/>
      </c>
      <c r="J143" s="44" t="str">
        <f t="shared" si="11"/>
        <v/>
      </c>
      <c r="K143" s="45" t="str">
        <f t="shared" si="12"/>
        <v/>
      </c>
      <c r="L143" s="43" t="str">
        <f t="shared" si="13"/>
        <v/>
      </c>
      <c r="M143" s="43" t="str">
        <f>IF(ISBLANK(E143),"",IF(ISBLANK(C143),IF(ISBLANK(H143),VLOOKUP(D143&amp;J143,Classes!$A$2:$B$148,2,FALSE),VLOOKUP(D143&amp;I143,Classes!$A$2:$B$148,2,FALSE)),VLOOKUP(IF(D143="M","C"&amp;J143,"CF"),Classes!$A$2:$B$148,2,FALSE)))</f>
        <v/>
      </c>
      <c r="N143" s="55" t="str">
        <f>IF(M143="","",VLOOKUP(M143,Classes!$D$2:$E$27,2,FALSE))</f>
        <v/>
      </c>
    </row>
    <row r="144" spans="1:14">
      <c r="A144" s="58" t="str">
        <f t="shared" si="14"/>
        <v/>
      </c>
      <c r="B144" s="59"/>
      <c r="C144" s="26"/>
      <c r="D144" s="60"/>
      <c r="E144" s="61"/>
      <c r="F144" s="25"/>
      <c r="G144" s="25"/>
      <c r="H144" s="40"/>
      <c r="I144" s="43" t="str">
        <f t="shared" si="10"/>
        <v/>
      </c>
      <c r="J144" s="44" t="str">
        <f t="shared" si="11"/>
        <v/>
      </c>
      <c r="K144" s="45" t="str">
        <f t="shared" si="12"/>
        <v/>
      </c>
      <c r="L144" s="43" t="str">
        <f t="shared" si="13"/>
        <v/>
      </c>
      <c r="M144" s="43" t="str">
        <f>IF(ISBLANK(E144),"",IF(ISBLANK(C144),IF(ISBLANK(H144),VLOOKUP(D144&amp;J144,Classes!$A$2:$B$148,2,FALSE),VLOOKUP(D144&amp;I144,Classes!$A$2:$B$148,2,FALSE)),VLOOKUP(IF(D144="M","C"&amp;J144,"CF"),Classes!$A$2:$B$148,2,FALSE)))</f>
        <v/>
      </c>
      <c r="N144" s="55" t="str">
        <f>IF(M144="","",VLOOKUP(M144,Classes!$D$2:$E$27,2,FALSE))</f>
        <v/>
      </c>
    </row>
    <row r="145" spans="1:14">
      <c r="A145" s="58" t="str">
        <f t="shared" si="14"/>
        <v/>
      </c>
      <c r="B145" s="59"/>
      <c r="C145" s="26"/>
      <c r="D145" s="60"/>
      <c r="E145" s="61"/>
      <c r="F145" s="25"/>
      <c r="G145" s="25"/>
      <c r="H145" s="40"/>
      <c r="I145" s="43" t="str">
        <f t="shared" si="10"/>
        <v/>
      </c>
      <c r="J145" s="44" t="str">
        <f t="shared" si="11"/>
        <v/>
      </c>
      <c r="K145" s="45" t="str">
        <f t="shared" si="12"/>
        <v/>
      </c>
      <c r="L145" s="43" t="str">
        <f t="shared" si="13"/>
        <v/>
      </c>
      <c r="M145" s="43" t="str">
        <f>IF(ISBLANK(E145),"",IF(ISBLANK(C145),IF(ISBLANK(H145),VLOOKUP(D145&amp;J145,Classes!$A$2:$B$148,2,FALSE),VLOOKUP(D145&amp;I145,Classes!$A$2:$B$148,2,FALSE)),VLOOKUP(IF(D145="M","C"&amp;J145,"CF"),Classes!$A$2:$B$148,2,FALSE)))</f>
        <v/>
      </c>
      <c r="N145" s="55" t="str">
        <f>IF(M145="","",VLOOKUP(M145,Classes!$D$2:$E$27,2,FALSE))</f>
        <v/>
      </c>
    </row>
    <row r="146" spans="1:14">
      <c r="A146" s="58" t="str">
        <f t="shared" si="14"/>
        <v/>
      </c>
      <c r="B146" s="59"/>
      <c r="C146" s="26"/>
      <c r="D146" s="60"/>
      <c r="E146" s="61"/>
      <c r="F146" s="25"/>
      <c r="G146" s="25"/>
      <c r="H146" s="40"/>
      <c r="I146" s="43" t="str">
        <f t="shared" si="10"/>
        <v/>
      </c>
      <c r="J146" s="44" t="str">
        <f t="shared" si="11"/>
        <v/>
      </c>
      <c r="K146" s="45" t="str">
        <f t="shared" si="12"/>
        <v/>
      </c>
      <c r="L146" s="43" t="str">
        <f t="shared" si="13"/>
        <v/>
      </c>
      <c r="M146" s="43" t="str">
        <f>IF(ISBLANK(E146),"",IF(ISBLANK(C146),IF(ISBLANK(H146),VLOOKUP(D146&amp;J146,Classes!$A$2:$B$148,2,FALSE),VLOOKUP(D146&amp;I146,Classes!$A$2:$B$148,2,FALSE)),VLOOKUP(IF(D146="M","C"&amp;J146,"CF"),Classes!$A$2:$B$148,2,FALSE)))</f>
        <v/>
      </c>
      <c r="N146" s="55" t="str">
        <f>IF(M146="","",VLOOKUP(M146,Classes!$D$2:$E$27,2,FALSE))</f>
        <v/>
      </c>
    </row>
    <row r="147" spans="1:14">
      <c r="A147" s="58" t="str">
        <f t="shared" si="14"/>
        <v/>
      </c>
      <c r="B147" s="59"/>
      <c r="C147" s="26"/>
      <c r="D147" s="60"/>
      <c r="E147" s="61"/>
      <c r="F147" s="25"/>
      <c r="G147" s="25"/>
      <c r="H147" s="40"/>
      <c r="I147" s="43" t="str">
        <f t="shared" si="10"/>
        <v/>
      </c>
      <c r="J147" s="44" t="str">
        <f t="shared" si="11"/>
        <v/>
      </c>
      <c r="K147" s="45" t="str">
        <f t="shared" si="12"/>
        <v/>
      </c>
      <c r="L147" s="43" t="str">
        <f t="shared" si="13"/>
        <v/>
      </c>
      <c r="M147" s="43" t="str">
        <f>IF(ISBLANK(E147),"",IF(ISBLANK(C147),IF(ISBLANK(H147),VLOOKUP(D147&amp;J147,Classes!$A$2:$B$148,2,FALSE),VLOOKUP(D147&amp;I147,Classes!$A$2:$B$148,2,FALSE)),VLOOKUP(IF(D147="M","C"&amp;J147,"CF"),Classes!$A$2:$B$148,2,FALSE)))</f>
        <v/>
      </c>
      <c r="N147" s="55" t="str">
        <f>IF(M147="","",VLOOKUP(M147,Classes!$D$2:$E$27,2,FALSE))</f>
        <v/>
      </c>
    </row>
    <row r="148" spans="1:14">
      <c r="A148" s="58" t="str">
        <f t="shared" si="14"/>
        <v/>
      </c>
      <c r="B148" s="59"/>
      <c r="C148" s="26"/>
      <c r="D148" s="60"/>
      <c r="E148" s="61"/>
      <c r="F148" s="25"/>
      <c r="G148" s="25"/>
      <c r="H148" s="40"/>
      <c r="I148" s="43" t="str">
        <f t="shared" si="10"/>
        <v/>
      </c>
      <c r="J148" s="44" t="str">
        <f t="shared" si="11"/>
        <v/>
      </c>
      <c r="K148" s="45" t="str">
        <f t="shared" si="12"/>
        <v/>
      </c>
      <c r="L148" s="43" t="str">
        <f t="shared" si="13"/>
        <v/>
      </c>
      <c r="M148" s="43" t="str">
        <f>IF(ISBLANK(E148),"",IF(ISBLANK(C148),IF(ISBLANK(H148),VLOOKUP(D148&amp;J148,Classes!$A$2:$B$148,2,FALSE),VLOOKUP(D148&amp;I148,Classes!$A$2:$B$148,2,FALSE)),VLOOKUP(IF(D148="M","C"&amp;J148,"CF"),Classes!$A$2:$B$148,2,FALSE)))</f>
        <v/>
      </c>
      <c r="N148" s="55" t="str">
        <f>IF(M148="","",VLOOKUP(M148,Classes!$D$2:$E$27,2,FALSE))</f>
        <v/>
      </c>
    </row>
    <row r="149" spans="1:14">
      <c r="A149" s="58" t="str">
        <f t="shared" si="14"/>
        <v/>
      </c>
      <c r="B149" s="59"/>
      <c r="C149" s="26"/>
      <c r="D149" s="60"/>
      <c r="E149" s="61"/>
      <c r="F149" s="25"/>
      <c r="G149" s="25"/>
      <c r="H149" s="40"/>
      <c r="I149" s="43" t="str">
        <f t="shared" si="10"/>
        <v/>
      </c>
      <c r="J149" s="44" t="str">
        <f t="shared" si="11"/>
        <v/>
      </c>
      <c r="K149" s="45" t="str">
        <f t="shared" si="12"/>
        <v/>
      </c>
      <c r="L149" s="43" t="str">
        <f t="shared" si="13"/>
        <v/>
      </c>
      <c r="M149" s="43" t="str">
        <f>IF(ISBLANK(E149),"",IF(ISBLANK(C149),IF(ISBLANK(H149),VLOOKUP(D149&amp;J149,Classes!$A$2:$B$148,2,FALSE),VLOOKUP(D149&amp;I149,Classes!$A$2:$B$148,2,FALSE)),VLOOKUP(IF(D149="M","C"&amp;J149,"CF"),Classes!$A$2:$B$148,2,FALSE)))</f>
        <v/>
      </c>
      <c r="N149" s="55" t="str">
        <f>IF(M149="","",VLOOKUP(M149,Classes!$D$2:$E$27,2,FALSE))</f>
        <v/>
      </c>
    </row>
    <row r="150" spans="1:14">
      <c r="A150" s="58" t="str">
        <f t="shared" si="14"/>
        <v/>
      </c>
      <c r="B150" s="59"/>
      <c r="C150" s="26"/>
      <c r="D150" s="60"/>
      <c r="E150" s="61"/>
      <c r="F150" s="25"/>
      <c r="G150" s="25"/>
      <c r="H150" s="40"/>
      <c r="I150" s="43" t="str">
        <f t="shared" si="10"/>
        <v/>
      </c>
      <c r="J150" s="44" t="str">
        <f t="shared" si="11"/>
        <v/>
      </c>
      <c r="K150" s="45" t="str">
        <f t="shared" si="12"/>
        <v/>
      </c>
      <c r="L150" s="43" t="str">
        <f t="shared" si="13"/>
        <v/>
      </c>
      <c r="M150" s="43" t="str">
        <f>IF(ISBLANK(E150),"",IF(ISBLANK(C150),IF(ISBLANK(H150),VLOOKUP(D150&amp;J150,Classes!$A$2:$B$148,2,FALSE),VLOOKUP(D150&amp;I150,Classes!$A$2:$B$148,2,FALSE)),VLOOKUP(IF(D150="M","C"&amp;J150,"CF"),Classes!$A$2:$B$148,2,FALSE)))</f>
        <v/>
      </c>
      <c r="N150" s="55" t="str">
        <f>IF(M150="","",VLOOKUP(M150,Classes!$D$2:$E$27,2,FALSE))</f>
        <v/>
      </c>
    </row>
    <row r="151" spans="1:14">
      <c r="A151" s="58" t="str">
        <f t="shared" si="14"/>
        <v/>
      </c>
      <c r="B151" s="59"/>
      <c r="C151" s="26"/>
      <c r="D151" s="60"/>
      <c r="E151" s="61"/>
      <c r="F151" s="25"/>
      <c r="G151" s="25"/>
      <c r="H151" s="40"/>
      <c r="I151" s="43" t="str">
        <f t="shared" si="10"/>
        <v/>
      </c>
      <c r="J151" s="44" t="str">
        <f t="shared" si="11"/>
        <v/>
      </c>
      <c r="K151" s="45" t="str">
        <f t="shared" si="12"/>
        <v/>
      </c>
      <c r="L151" s="43" t="str">
        <f t="shared" si="13"/>
        <v/>
      </c>
      <c r="M151" s="43" t="str">
        <f>IF(ISBLANK(E151),"",IF(ISBLANK(C151),IF(ISBLANK(H151),VLOOKUP(D151&amp;J151,Classes!$A$2:$B$148,2,FALSE),VLOOKUP(D151&amp;I151,Classes!$A$2:$B$148,2,FALSE)),VLOOKUP(IF(D151="M","C"&amp;J151,"CF"),Classes!$A$2:$B$148,2,FALSE)))</f>
        <v/>
      </c>
      <c r="N151" s="55" t="str">
        <f>IF(M151="","",VLOOKUP(M151,Classes!$D$2:$E$27,2,FALSE))</f>
        <v/>
      </c>
    </row>
    <row r="152" spans="1:14">
      <c r="A152" s="58" t="str">
        <f t="shared" si="14"/>
        <v/>
      </c>
      <c r="B152" s="59"/>
      <c r="C152" s="26"/>
      <c r="D152" s="60"/>
      <c r="E152" s="61"/>
      <c r="F152" s="25"/>
      <c r="G152" s="25"/>
      <c r="H152" s="40"/>
      <c r="I152" s="43" t="str">
        <f t="shared" si="10"/>
        <v/>
      </c>
      <c r="J152" s="44" t="str">
        <f t="shared" si="11"/>
        <v/>
      </c>
      <c r="K152" s="45" t="str">
        <f t="shared" si="12"/>
        <v/>
      </c>
      <c r="L152" s="43" t="str">
        <f t="shared" si="13"/>
        <v/>
      </c>
      <c r="M152" s="43" t="str">
        <f>IF(ISBLANK(E152),"",IF(ISBLANK(C152),IF(ISBLANK(H152),VLOOKUP(D152&amp;J152,Classes!$A$2:$B$148,2,FALSE),VLOOKUP(D152&amp;I152,Classes!$A$2:$B$148,2,FALSE)),VLOOKUP(IF(D152="M","C"&amp;J152,"CF"),Classes!$A$2:$B$148,2,FALSE)))</f>
        <v/>
      </c>
      <c r="N152" s="55" t="str">
        <f>IF(M152="","",VLOOKUP(M152,Classes!$D$2:$E$27,2,FALSE))</f>
        <v/>
      </c>
    </row>
    <row r="153" spans="1:14">
      <c r="A153" s="58" t="str">
        <f t="shared" si="14"/>
        <v/>
      </c>
      <c r="B153" s="59"/>
      <c r="C153" s="26"/>
      <c r="D153" s="60"/>
      <c r="E153" s="61"/>
      <c r="F153" s="25"/>
      <c r="G153" s="25"/>
      <c r="H153" s="40"/>
      <c r="I153" s="43" t="str">
        <f t="shared" si="10"/>
        <v/>
      </c>
      <c r="J153" s="44" t="str">
        <f t="shared" si="11"/>
        <v/>
      </c>
      <c r="K153" s="45" t="str">
        <f t="shared" si="12"/>
        <v/>
      </c>
      <c r="L153" s="43" t="str">
        <f t="shared" si="13"/>
        <v/>
      </c>
      <c r="M153" s="43" t="str">
        <f>IF(ISBLANK(E153),"",IF(ISBLANK(C153),IF(ISBLANK(H153),VLOOKUP(D153&amp;J153,Classes!$A$2:$B$148,2,FALSE),VLOOKUP(D153&amp;I153,Classes!$A$2:$B$148,2,FALSE)),VLOOKUP(IF(D153="M","C"&amp;J153,"CF"),Classes!$A$2:$B$148,2,FALSE)))</f>
        <v/>
      </c>
      <c r="N153" s="55" t="str">
        <f>IF(M153="","",VLOOKUP(M153,Classes!$D$2:$E$27,2,FALSE))</f>
        <v/>
      </c>
    </row>
    <row r="154" spans="1:14">
      <c r="A154" s="58" t="str">
        <f t="shared" si="14"/>
        <v/>
      </c>
      <c r="B154" s="59"/>
      <c r="C154" s="26"/>
      <c r="D154" s="60"/>
      <c r="E154" s="61"/>
      <c r="F154" s="25"/>
      <c r="G154" s="25"/>
      <c r="H154" s="40"/>
      <c r="I154" s="43" t="str">
        <f t="shared" si="10"/>
        <v/>
      </c>
      <c r="J154" s="44" t="str">
        <f t="shared" si="11"/>
        <v/>
      </c>
      <c r="K154" s="45" t="str">
        <f t="shared" si="12"/>
        <v/>
      </c>
      <c r="L154" s="43" t="str">
        <f t="shared" si="13"/>
        <v/>
      </c>
      <c r="M154" s="43" t="str">
        <f>IF(ISBLANK(E154),"",IF(ISBLANK(C154),IF(ISBLANK(H154),VLOOKUP(D154&amp;J154,Classes!$A$2:$B$148,2,FALSE),VLOOKUP(D154&amp;I154,Classes!$A$2:$B$148,2,FALSE)),VLOOKUP(IF(D154="M","C"&amp;J154,"CF"),Classes!$A$2:$B$148,2,FALSE)))</f>
        <v/>
      </c>
      <c r="N154" s="55" t="str">
        <f>IF(M154="","",VLOOKUP(M154,Classes!$D$2:$E$27,2,FALSE))</f>
        <v/>
      </c>
    </row>
    <row r="155" spans="1:14">
      <c r="A155" s="58" t="str">
        <f t="shared" si="14"/>
        <v/>
      </c>
      <c r="B155" s="59"/>
      <c r="C155" s="26"/>
      <c r="D155" s="60"/>
      <c r="E155" s="61"/>
      <c r="F155" s="25"/>
      <c r="G155" s="25"/>
      <c r="H155" s="40"/>
      <c r="I155" s="43" t="str">
        <f t="shared" si="10"/>
        <v/>
      </c>
      <c r="J155" s="44" t="str">
        <f t="shared" si="11"/>
        <v/>
      </c>
      <c r="K155" s="45" t="str">
        <f t="shared" si="12"/>
        <v/>
      </c>
      <c r="L155" s="43" t="str">
        <f t="shared" si="13"/>
        <v/>
      </c>
      <c r="M155" s="43" t="str">
        <f>IF(ISBLANK(E155),"",IF(ISBLANK(C155),IF(ISBLANK(H155),VLOOKUP(D155&amp;J155,Classes!$A$2:$B$148,2,FALSE),VLOOKUP(D155&amp;I155,Classes!$A$2:$B$148,2,FALSE)),VLOOKUP(IF(D155="M","C"&amp;J155,"CF"),Classes!$A$2:$B$148,2,FALSE)))</f>
        <v/>
      </c>
      <c r="N155" s="55" t="str">
        <f>IF(M155="","",VLOOKUP(M155,Classes!$D$2:$E$27,2,FALSE))</f>
        <v/>
      </c>
    </row>
    <row r="156" spans="1:14">
      <c r="A156" s="58" t="str">
        <f t="shared" si="14"/>
        <v/>
      </c>
      <c r="B156" s="59"/>
      <c r="C156" s="26"/>
      <c r="D156" s="60"/>
      <c r="E156" s="61"/>
      <c r="F156" s="25"/>
      <c r="G156" s="25"/>
      <c r="H156" s="40"/>
      <c r="I156" s="43" t="str">
        <f t="shared" si="10"/>
        <v/>
      </c>
      <c r="J156" s="44" t="str">
        <f t="shared" si="11"/>
        <v/>
      </c>
      <c r="K156" s="45" t="str">
        <f t="shared" si="12"/>
        <v/>
      </c>
      <c r="L156" s="43" t="str">
        <f t="shared" si="13"/>
        <v/>
      </c>
      <c r="M156" s="43" t="str">
        <f>IF(ISBLANK(E156),"",IF(ISBLANK(C156),IF(ISBLANK(H156),VLOOKUP(D156&amp;J156,Classes!$A$2:$B$148,2,FALSE),VLOOKUP(D156&amp;I156,Classes!$A$2:$B$148,2,FALSE)),VLOOKUP(IF(D156="M","C"&amp;J156,"CF"),Classes!$A$2:$B$148,2,FALSE)))</f>
        <v/>
      </c>
      <c r="N156" s="55" t="str">
        <f>IF(M156="","",VLOOKUP(M156,Classes!$D$2:$E$27,2,FALSE))</f>
        <v/>
      </c>
    </row>
    <row r="157" spans="1:14">
      <c r="A157" s="58" t="str">
        <f t="shared" si="14"/>
        <v/>
      </c>
      <c r="B157" s="59"/>
      <c r="C157" s="26"/>
      <c r="D157" s="60"/>
      <c r="E157" s="61"/>
      <c r="F157" s="25"/>
      <c r="G157" s="25"/>
      <c r="H157" s="40"/>
      <c r="I157" s="43" t="str">
        <f t="shared" si="10"/>
        <v/>
      </c>
      <c r="J157" s="44" t="str">
        <f t="shared" si="11"/>
        <v/>
      </c>
      <c r="K157" s="45" t="str">
        <f t="shared" si="12"/>
        <v/>
      </c>
      <c r="L157" s="43" t="str">
        <f t="shared" si="13"/>
        <v/>
      </c>
      <c r="M157" s="43" t="str">
        <f>IF(ISBLANK(E157),"",IF(ISBLANK(C157),IF(ISBLANK(H157),VLOOKUP(D157&amp;J157,Classes!$A$2:$B$148,2,FALSE),VLOOKUP(D157&amp;I157,Classes!$A$2:$B$148,2,FALSE)),VLOOKUP(IF(D157="M","C"&amp;J157,"CF"),Classes!$A$2:$B$148,2,FALSE)))</f>
        <v/>
      </c>
      <c r="N157" s="55" t="str">
        <f>IF(M157="","",VLOOKUP(M157,Classes!$D$2:$E$27,2,FALSE))</f>
        <v/>
      </c>
    </row>
    <row r="158" spans="1:14">
      <c r="A158" s="58" t="str">
        <f t="shared" si="14"/>
        <v/>
      </c>
      <c r="B158" s="59"/>
      <c r="C158" s="26"/>
      <c r="D158" s="60"/>
      <c r="E158" s="61"/>
      <c r="F158" s="25"/>
      <c r="G158" s="25"/>
      <c r="H158" s="40"/>
      <c r="I158" s="43" t="str">
        <f t="shared" si="10"/>
        <v/>
      </c>
      <c r="J158" s="44" t="str">
        <f t="shared" si="11"/>
        <v/>
      </c>
      <c r="K158" s="45" t="str">
        <f t="shared" si="12"/>
        <v/>
      </c>
      <c r="L158" s="43" t="str">
        <f t="shared" si="13"/>
        <v/>
      </c>
      <c r="M158" s="43" t="str">
        <f>IF(ISBLANK(E158),"",IF(ISBLANK(C158),IF(ISBLANK(H158),VLOOKUP(D158&amp;J158,Classes!$A$2:$B$148,2,FALSE),VLOOKUP(D158&amp;I158,Classes!$A$2:$B$148,2,FALSE)),VLOOKUP(IF(D158="M","C"&amp;J158,"CF"),Classes!$A$2:$B$148,2,FALSE)))</f>
        <v/>
      </c>
      <c r="N158" s="55" t="str">
        <f>IF(M158="","",VLOOKUP(M158,Classes!$D$2:$E$27,2,FALSE))</f>
        <v/>
      </c>
    </row>
    <row r="159" spans="1:14">
      <c r="A159" s="58" t="str">
        <f t="shared" si="14"/>
        <v/>
      </c>
      <c r="B159" s="59"/>
      <c r="C159" s="26"/>
      <c r="D159" s="60"/>
      <c r="E159" s="61"/>
      <c r="F159" s="25"/>
      <c r="G159" s="25"/>
      <c r="H159" s="40"/>
      <c r="I159" s="43" t="str">
        <f t="shared" si="10"/>
        <v/>
      </c>
      <c r="J159" s="44" t="str">
        <f t="shared" si="11"/>
        <v/>
      </c>
      <c r="K159" s="45" t="str">
        <f t="shared" si="12"/>
        <v/>
      </c>
      <c r="L159" s="43" t="str">
        <f t="shared" si="13"/>
        <v/>
      </c>
      <c r="M159" s="43" t="str">
        <f>IF(ISBLANK(E159),"",IF(ISBLANK(C159),IF(ISBLANK(H159),VLOOKUP(D159&amp;J159,Classes!$A$2:$B$148,2,FALSE),VLOOKUP(D159&amp;I159,Classes!$A$2:$B$148,2,FALSE)),VLOOKUP(IF(D159="M","C"&amp;J159,"CF"),Classes!$A$2:$B$148,2,FALSE)))</f>
        <v/>
      </c>
      <c r="N159" s="55" t="str">
        <f>IF(M159="","",VLOOKUP(M159,Classes!$D$2:$E$27,2,FALSE))</f>
        <v/>
      </c>
    </row>
    <row r="160" spans="1:14">
      <c r="A160" s="58" t="str">
        <f t="shared" si="14"/>
        <v/>
      </c>
      <c r="B160" s="59"/>
      <c r="C160" s="26"/>
      <c r="D160" s="60"/>
      <c r="E160" s="61"/>
      <c r="F160" s="25"/>
      <c r="G160" s="25"/>
      <c r="H160" s="40"/>
      <c r="I160" s="43" t="str">
        <f t="shared" si="10"/>
        <v/>
      </c>
      <c r="J160" s="44" t="str">
        <f t="shared" si="11"/>
        <v/>
      </c>
      <c r="K160" s="45" t="str">
        <f t="shared" si="12"/>
        <v/>
      </c>
      <c r="L160" s="43" t="str">
        <f t="shared" si="13"/>
        <v/>
      </c>
      <c r="M160" s="43" t="str">
        <f>IF(ISBLANK(E160),"",IF(ISBLANK(C160),IF(ISBLANK(H160),VLOOKUP(D160&amp;J160,Classes!$A$2:$B$148,2,FALSE),VLOOKUP(D160&amp;I160,Classes!$A$2:$B$148,2,FALSE)),VLOOKUP(IF(D160="M","C"&amp;J160,"CF"),Classes!$A$2:$B$148,2,FALSE)))</f>
        <v/>
      </c>
      <c r="N160" s="55" t="str">
        <f>IF(M160="","",VLOOKUP(M160,Classes!$D$2:$E$27,2,FALSE))</f>
        <v/>
      </c>
    </row>
    <row r="161" spans="1:14">
      <c r="A161" s="58" t="str">
        <f t="shared" si="14"/>
        <v/>
      </c>
      <c r="B161" s="59"/>
      <c r="C161" s="26"/>
      <c r="D161" s="60"/>
      <c r="E161" s="61"/>
      <c r="F161" s="25"/>
      <c r="G161" s="25"/>
      <c r="H161" s="40"/>
      <c r="I161" s="43" t="str">
        <f t="shared" si="10"/>
        <v/>
      </c>
      <c r="J161" s="44" t="str">
        <f t="shared" si="11"/>
        <v/>
      </c>
      <c r="K161" s="45" t="str">
        <f t="shared" si="12"/>
        <v/>
      </c>
      <c r="L161" s="43" t="str">
        <f t="shared" si="13"/>
        <v/>
      </c>
      <c r="M161" s="43" t="str">
        <f>IF(ISBLANK(E161),"",IF(ISBLANK(C161),IF(ISBLANK(H161),VLOOKUP(D161&amp;J161,Classes!$A$2:$B$148,2,FALSE),VLOOKUP(D161&amp;I161,Classes!$A$2:$B$148,2,FALSE)),VLOOKUP(IF(D161="M","C"&amp;J161,"CF"),Classes!$A$2:$B$148,2,FALSE)))</f>
        <v/>
      </c>
      <c r="N161" s="55" t="str">
        <f>IF(M161="","",VLOOKUP(M161,Classes!$D$2:$E$27,2,FALSE))</f>
        <v/>
      </c>
    </row>
    <row r="162" spans="1:14">
      <c r="A162" s="58" t="str">
        <f t="shared" si="14"/>
        <v/>
      </c>
      <c r="B162" s="59"/>
      <c r="C162" s="26"/>
      <c r="D162" s="60"/>
      <c r="E162" s="61"/>
      <c r="F162" s="25"/>
      <c r="G162" s="25"/>
      <c r="H162" s="40"/>
      <c r="I162" s="43" t="str">
        <f t="shared" si="10"/>
        <v/>
      </c>
      <c r="J162" s="44" t="str">
        <f t="shared" si="11"/>
        <v/>
      </c>
      <c r="K162" s="45" t="str">
        <f t="shared" si="12"/>
        <v/>
      </c>
      <c r="L162" s="43" t="str">
        <f t="shared" si="13"/>
        <v/>
      </c>
      <c r="M162" s="43" t="str">
        <f>IF(ISBLANK(E162),"",IF(ISBLANK(C162),IF(ISBLANK(H162),VLOOKUP(D162&amp;J162,Classes!$A$2:$B$148,2,FALSE),VLOOKUP(D162&amp;I162,Classes!$A$2:$B$148,2,FALSE)),VLOOKUP(IF(D162="M","C"&amp;J162,"CF"),Classes!$A$2:$B$148,2,FALSE)))</f>
        <v/>
      </c>
      <c r="N162" s="55" t="str">
        <f>IF(M162="","",VLOOKUP(M162,Classes!$D$2:$E$27,2,FALSE))</f>
        <v/>
      </c>
    </row>
    <row r="163" spans="1:14">
      <c r="A163" s="58" t="str">
        <f t="shared" si="14"/>
        <v/>
      </c>
      <c r="B163" s="59"/>
      <c r="C163" s="26"/>
      <c r="D163" s="60"/>
      <c r="E163" s="61"/>
      <c r="F163" s="25"/>
      <c r="G163" s="25"/>
      <c r="H163" s="40"/>
      <c r="I163" s="43" t="str">
        <f t="shared" si="10"/>
        <v/>
      </c>
      <c r="J163" s="44" t="str">
        <f t="shared" si="11"/>
        <v/>
      </c>
      <c r="K163" s="45" t="str">
        <f t="shared" si="12"/>
        <v/>
      </c>
      <c r="L163" s="43" t="str">
        <f t="shared" si="13"/>
        <v/>
      </c>
      <c r="M163" s="43" t="str">
        <f>IF(ISBLANK(E163),"",IF(ISBLANK(C163),IF(ISBLANK(H163),VLOOKUP(D163&amp;J163,Classes!$A$2:$B$148,2,FALSE),VLOOKUP(D163&amp;I163,Classes!$A$2:$B$148,2,FALSE)),VLOOKUP(IF(D163="M","C"&amp;J163,"CF"),Classes!$A$2:$B$148,2,FALSE)))</f>
        <v/>
      </c>
      <c r="N163" s="55" t="str">
        <f>IF(M163="","",VLOOKUP(M163,Classes!$D$2:$E$27,2,FALSE))</f>
        <v/>
      </c>
    </row>
    <row r="164" spans="1:14">
      <c r="A164" s="58" t="str">
        <f t="shared" si="14"/>
        <v/>
      </c>
      <c r="B164" s="59"/>
      <c r="C164" s="26"/>
      <c r="D164" s="60"/>
      <c r="E164" s="61"/>
      <c r="F164" s="25"/>
      <c r="G164" s="25"/>
      <c r="H164" s="40"/>
      <c r="I164" s="43" t="str">
        <f t="shared" si="10"/>
        <v/>
      </c>
      <c r="J164" s="44" t="str">
        <f t="shared" si="11"/>
        <v/>
      </c>
      <c r="K164" s="45" t="str">
        <f t="shared" si="12"/>
        <v/>
      </c>
      <c r="L164" s="43" t="str">
        <f t="shared" si="13"/>
        <v/>
      </c>
      <c r="M164" s="43" t="str">
        <f>IF(ISBLANK(E164),"",IF(ISBLANK(C164),IF(ISBLANK(H164),VLOOKUP(D164&amp;J164,Classes!$A$2:$B$148,2,FALSE),VLOOKUP(D164&amp;I164,Classes!$A$2:$B$148,2,FALSE)),VLOOKUP(IF(D164="M","C"&amp;J164,"CF"),Classes!$A$2:$B$148,2,FALSE)))</f>
        <v/>
      </c>
      <c r="N164" s="55" t="str">
        <f>IF(M164="","",VLOOKUP(M164,Classes!$D$2:$E$27,2,FALSE))</f>
        <v/>
      </c>
    </row>
    <row r="165" spans="1:14">
      <c r="A165" s="58" t="str">
        <f t="shared" si="14"/>
        <v/>
      </c>
      <c r="B165" s="59"/>
      <c r="C165" s="26"/>
      <c r="D165" s="60"/>
      <c r="E165" s="61"/>
      <c r="F165" s="64"/>
      <c r="G165" s="64"/>
      <c r="H165" s="40"/>
      <c r="I165" s="43" t="str">
        <f t="shared" si="10"/>
        <v/>
      </c>
      <c r="J165" s="44" t="str">
        <f t="shared" si="11"/>
        <v/>
      </c>
      <c r="K165" s="45" t="str">
        <f t="shared" si="12"/>
        <v/>
      </c>
      <c r="L165" s="43" t="str">
        <f t="shared" si="13"/>
        <v/>
      </c>
      <c r="M165" s="43" t="str">
        <f>IF(ISBLANK(E165),"",IF(ISBLANK(C165),IF(ISBLANK(H165),VLOOKUP(D165&amp;J165,Classes!$A$2:$B$148,2,FALSE),VLOOKUP(D165&amp;I165,Classes!$A$2:$B$148,2,FALSE)),VLOOKUP(IF(D165="M","C"&amp;J165,"CF"),Classes!$A$2:$B$148,2,FALSE)))</f>
        <v/>
      </c>
      <c r="N165" s="55" t="str">
        <f>IF(M165="","",VLOOKUP(M165,Classes!$D$2:$E$27,2,FALSE))</f>
        <v/>
      </c>
    </row>
    <row r="166" spans="1:14">
      <c r="A166" s="58" t="str">
        <f t="shared" si="14"/>
        <v/>
      </c>
      <c r="B166" s="59"/>
      <c r="C166" s="26"/>
      <c r="D166" s="60"/>
      <c r="E166" s="61"/>
      <c r="F166" s="25"/>
      <c r="G166" s="25"/>
      <c r="H166" s="40"/>
      <c r="I166" s="43" t="str">
        <f t="shared" si="10"/>
        <v/>
      </c>
      <c r="J166" s="44" t="str">
        <f t="shared" si="11"/>
        <v/>
      </c>
      <c r="K166" s="45" t="str">
        <f t="shared" si="12"/>
        <v/>
      </c>
      <c r="L166" s="43" t="str">
        <f t="shared" si="13"/>
        <v/>
      </c>
      <c r="M166" s="43" t="str">
        <f>IF(ISBLANK(E166),"",IF(ISBLANK(C166),IF(ISBLANK(H166),VLOOKUP(D166&amp;J166,Classes!$A$2:$B$148,2,FALSE),VLOOKUP(D166&amp;I166,Classes!$A$2:$B$148,2,FALSE)),VLOOKUP(IF(D166="M","C"&amp;J166,"CF"),Classes!$A$2:$B$148,2,FALSE)))</f>
        <v/>
      </c>
      <c r="N166" s="55" t="str">
        <f>IF(M166="","",VLOOKUP(M166,Classes!$D$2:$E$27,2,FALSE))</f>
        <v/>
      </c>
    </row>
    <row r="167" spans="1:14">
      <c r="A167" s="58" t="str">
        <f t="shared" si="14"/>
        <v/>
      </c>
      <c r="B167" s="59"/>
      <c r="C167" s="26"/>
      <c r="D167" s="60"/>
      <c r="E167" s="61"/>
      <c r="F167" s="25"/>
      <c r="G167" s="25"/>
      <c r="H167" s="40"/>
      <c r="I167" s="43" t="str">
        <f t="shared" si="10"/>
        <v/>
      </c>
      <c r="J167" s="44" t="str">
        <f t="shared" si="11"/>
        <v/>
      </c>
      <c r="K167" s="45" t="str">
        <f t="shared" si="12"/>
        <v/>
      </c>
      <c r="L167" s="43" t="str">
        <f t="shared" si="13"/>
        <v/>
      </c>
      <c r="M167" s="43" t="str">
        <f>IF(ISBLANK(E167),"",IF(ISBLANK(C167),IF(ISBLANK(H167),VLOOKUP(D167&amp;J167,Classes!$A$2:$B$148,2,FALSE),VLOOKUP(D167&amp;I167,Classes!$A$2:$B$148,2,FALSE)),VLOOKUP(IF(D167="M","C"&amp;J167,"CF"),Classes!$A$2:$B$148,2,FALSE)))</f>
        <v/>
      </c>
      <c r="N167" s="55" t="str">
        <f>IF(M167="","",VLOOKUP(M167,Classes!$D$2:$E$27,2,FALSE))</f>
        <v/>
      </c>
    </row>
    <row r="168" spans="1:14">
      <c r="A168" s="58" t="str">
        <f t="shared" si="14"/>
        <v/>
      </c>
      <c r="B168" s="59"/>
      <c r="C168" s="26"/>
      <c r="D168" s="60"/>
      <c r="E168" s="61"/>
      <c r="F168" s="25"/>
      <c r="G168" s="25"/>
      <c r="H168" s="40"/>
      <c r="I168" s="43" t="str">
        <f t="shared" si="10"/>
        <v/>
      </c>
      <c r="J168" s="44" t="str">
        <f t="shared" si="11"/>
        <v/>
      </c>
      <c r="K168" s="45" t="str">
        <f t="shared" si="12"/>
        <v/>
      </c>
      <c r="L168" s="43" t="str">
        <f t="shared" si="13"/>
        <v/>
      </c>
      <c r="M168" s="43" t="str">
        <f>IF(ISBLANK(E168),"",IF(ISBLANK(C168),IF(ISBLANK(H168),VLOOKUP(D168&amp;J168,Classes!$A$2:$B$148,2,FALSE),VLOOKUP(D168&amp;I168,Classes!$A$2:$B$148,2,FALSE)),VLOOKUP(IF(D168="M","C"&amp;J168,"CF"),Classes!$A$2:$B$148,2,FALSE)))</f>
        <v/>
      </c>
      <c r="N168" s="55" t="str">
        <f>IF(M168="","",VLOOKUP(M168,Classes!$D$2:$E$27,2,FALSE))</f>
        <v/>
      </c>
    </row>
    <row r="169" spans="1:14">
      <c r="A169" s="58" t="str">
        <f t="shared" si="14"/>
        <v/>
      </c>
      <c r="B169" s="59"/>
      <c r="C169" s="26"/>
      <c r="D169" s="60"/>
      <c r="E169" s="61"/>
      <c r="F169" s="25"/>
      <c r="G169" s="25"/>
      <c r="H169" s="40"/>
      <c r="I169" s="43" t="str">
        <f t="shared" si="10"/>
        <v/>
      </c>
      <c r="J169" s="44" t="str">
        <f t="shared" si="11"/>
        <v/>
      </c>
      <c r="K169" s="45" t="str">
        <f t="shared" si="12"/>
        <v/>
      </c>
      <c r="L169" s="43" t="str">
        <f t="shared" si="13"/>
        <v/>
      </c>
      <c r="M169" s="43" t="str">
        <f>IF(ISBLANK(E169),"",IF(ISBLANK(C169),IF(ISBLANK(H169),VLOOKUP(D169&amp;J169,Classes!$A$2:$B$148,2,FALSE),VLOOKUP(D169&amp;I169,Classes!$A$2:$B$148,2,FALSE)),VLOOKUP(IF(D169="M","C"&amp;J169,"CF"),Classes!$A$2:$B$148,2,FALSE)))</f>
        <v/>
      </c>
      <c r="N169" s="55" t="str">
        <f>IF(M169="","",VLOOKUP(M169,Classes!$D$2:$E$27,2,FALSE))</f>
        <v/>
      </c>
    </row>
    <row r="170" spans="1:14">
      <c r="A170" s="58" t="str">
        <f t="shared" si="14"/>
        <v/>
      </c>
      <c r="B170" s="59"/>
      <c r="C170" s="26"/>
      <c r="D170" s="60"/>
      <c r="E170" s="61"/>
      <c r="F170" s="25"/>
      <c r="G170" s="25"/>
      <c r="H170" s="40"/>
      <c r="I170" s="43" t="str">
        <f t="shared" si="10"/>
        <v/>
      </c>
      <c r="J170" s="44" t="str">
        <f t="shared" si="11"/>
        <v/>
      </c>
      <c r="K170" s="45" t="str">
        <f t="shared" si="12"/>
        <v/>
      </c>
      <c r="L170" s="43" t="str">
        <f t="shared" si="13"/>
        <v/>
      </c>
      <c r="M170" s="43" t="str">
        <f>IF(ISBLANK(E170),"",IF(ISBLANK(C170),IF(ISBLANK(H170),VLOOKUP(D170&amp;J170,Classes!$A$2:$B$148,2,FALSE),VLOOKUP(D170&amp;I170,Classes!$A$2:$B$148,2,FALSE)),VLOOKUP(IF(D170="M","C"&amp;J170,"CF"),Classes!$A$2:$B$148,2,FALSE)))</f>
        <v/>
      </c>
      <c r="N170" s="55" t="str">
        <f>IF(M170="","",VLOOKUP(M170,Classes!$D$2:$E$27,2,FALSE))</f>
        <v/>
      </c>
    </row>
    <row r="171" spans="1:14">
      <c r="A171" s="58" t="str">
        <f t="shared" si="14"/>
        <v/>
      </c>
      <c r="B171" s="59"/>
      <c r="C171" s="26"/>
      <c r="D171" s="60"/>
      <c r="E171" s="61"/>
      <c r="F171" s="25"/>
      <c r="G171" s="25"/>
      <c r="H171" s="40"/>
      <c r="I171" s="43" t="str">
        <f t="shared" si="10"/>
        <v/>
      </c>
      <c r="J171" s="44" t="str">
        <f t="shared" si="11"/>
        <v/>
      </c>
      <c r="K171" s="45" t="str">
        <f t="shared" si="12"/>
        <v/>
      </c>
      <c r="L171" s="43" t="str">
        <f t="shared" si="13"/>
        <v/>
      </c>
      <c r="M171" s="43" t="str">
        <f>IF(ISBLANK(E171),"",IF(ISBLANK(C171),IF(ISBLANK(H171),VLOOKUP(D171&amp;J171,Classes!$A$2:$B$148,2,FALSE),VLOOKUP(D171&amp;I171,Classes!$A$2:$B$148,2,FALSE)),VLOOKUP(IF(D171="M","C"&amp;J171,"CF"),Classes!$A$2:$B$148,2,FALSE)))</f>
        <v/>
      </c>
      <c r="N171" s="55" t="str">
        <f>IF(M171="","",VLOOKUP(M171,Classes!$D$2:$E$27,2,FALSE))</f>
        <v/>
      </c>
    </row>
    <row r="172" spans="1:14">
      <c r="A172" s="58" t="str">
        <f t="shared" si="14"/>
        <v/>
      </c>
      <c r="B172" s="59"/>
      <c r="C172" s="26"/>
      <c r="D172" s="60"/>
      <c r="E172" s="61"/>
      <c r="F172" s="25"/>
      <c r="G172" s="25"/>
      <c r="H172" s="40"/>
      <c r="I172" s="43" t="str">
        <f t="shared" si="10"/>
        <v/>
      </c>
      <c r="J172" s="44" t="str">
        <f t="shared" si="11"/>
        <v/>
      </c>
      <c r="K172" s="45" t="str">
        <f t="shared" si="12"/>
        <v/>
      </c>
      <c r="L172" s="43" t="str">
        <f t="shared" si="13"/>
        <v/>
      </c>
      <c r="M172" s="43" t="str">
        <f>IF(ISBLANK(E172),"",IF(ISBLANK(C172),IF(ISBLANK(H172),VLOOKUP(D172&amp;J172,Classes!$A$2:$B$148,2,FALSE),VLOOKUP(D172&amp;I172,Classes!$A$2:$B$148,2,FALSE)),VLOOKUP(IF(D172="M","C"&amp;J172,"CF"),Classes!$A$2:$B$148,2,FALSE)))</f>
        <v/>
      </c>
      <c r="N172" s="55" t="str">
        <f>IF(M172="","",VLOOKUP(M172,Classes!$D$2:$E$27,2,FALSE))</f>
        <v/>
      </c>
    </row>
    <row r="173" spans="1:14">
      <c r="A173" s="58" t="str">
        <f t="shared" si="14"/>
        <v/>
      </c>
      <c r="B173" s="59"/>
      <c r="C173" s="26"/>
      <c r="D173" s="60"/>
      <c r="E173" s="61"/>
      <c r="F173" s="25"/>
      <c r="G173" s="25"/>
      <c r="H173" s="40"/>
      <c r="I173" s="43" t="str">
        <f t="shared" si="10"/>
        <v/>
      </c>
      <c r="J173" s="44" t="str">
        <f t="shared" si="11"/>
        <v/>
      </c>
      <c r="K173" s="45" t="str">
        <f t="shared" si="12"/>
        <v/>
      </c>
      <c r="L173" s="43" t="str">
        <f t="shared" si="13"/>
        <v/>
      </c>
      <c r="M173" s="43" t="str">
        <f>IF(ISBLANK(E173),"",IF(ISBLANK(C173),IF(ISBLANK(H173),VLOOKUP(D173&amp;J173,Classes!$A$2:$B$148,2,FALSE),VLOOKUP(D173&amp;I173,Classes!$A$2:$B$148,2,FALSE)),VLOOKUP(IF(D173="M","C"&amp;J173,"CF"),Classes!$A$2:$B$148,2,FALSE)))</f>
        <v/>
      </c>
      <c r="N173" s="55" t="str">
        <f>IF(M173="","",VLOOKUP(M173,Classes!$D$2:$E$27,2,FALSE))</f>
        <v/>
      </c>
    </row>
    <row r="174" spans="1:14">
      <c r="A174" s="58" t="str">
        <f t="shared" si="14"/>
        <v/>
      </c>
      <c r="B174" s="59"/>
      <c r="C174" s="26"/>
      <c r="D174" s="60"/>
      <c r="E174" s="61"/>
      <c r="F174" s="64"/>
      <c r="G174" s="64"/>
      <c r="H174" s="40"/>
      <c r="I174" s="43" t="str">
        <f t="shared" si="10"/>
        <v/>
      </c>
      <c r="J174" s="44" t="str">
        <f t="shared" si="11"/>
        <v/>
      </c>
      <c r="K174" s="45" t="str">
        <f t="shared" si="12"/>
        <v/>
      </c>
      <c r="L174" s="43" t="str">
        <f t="shared" si="13"/>
        <v/>
      </c>
      <c r="M174" s="43" t="str">
        <f>IF(ISBLANK(E174),"",IF(ISBLANK(C174),IF(ISBLANK(H174),VLOOKUP(D174&amp;J174,Classes!$A$2:$B$148,2,FALSE),VLOOKUP(D174&amp;I174,Classes!$A$2:$B$148,2,FALSE)),VLOOKUP(IF(D174="M","C"&amp;J174,"CF"),Classes!$A$2:$B$148,2,FALSE)))</f>
        <v/>
      </c>
      <c r="N174" s="55" t="str">
        <f>IF(M174="","",VLOOKUP(M174,Classes!$D$2:$E$27,2,FALSE))</f>
        <v/>
      </c>
    </row>
    <row r="175" spans="1:14">
      <c r="A175" s="58" t="str">
        <f t="shared" si="14"/>
        <v/>
      </c>
      <c r="B175" s="59"/>
      <c r="C175" s="26"/>
      <c r="D175" s="60"/>
      <c r="E175" s="61"/>
      <c r="F175" s="25"/>
      <c r="G175" s="25"/>
      <c r="H175" s="40"/>
      <c r="I175" s="43" t="str">
        <f t="shared" si="10"/>
        <v/>
      </c>
      <c r="J175" s="44" t="str">
        <f t="shared" si="11"/>
        <v/>
      </c>
      <c r="K175" s="45" t="str">
        <f t="shared" si="12"/>
        <v/>
      </c>
      <c r="L175" s="43" t="str">
        <f t="shared" si="13"/>
        <v/>
      </c>
      <c r="M175" s="43" t="str">
        <f>IF(ISBLANK(E175),"",IF(ISBLANK(C175),IF(ISBLANK(H175),VLOOKUP(D175&amp;J175,Classes!$A$2:$B$148,2,FALSE),VLOOKUP(D175&amp;I175,Classes!$A$2:$B$148,2,FALSE)),VLOOKUP(IF(D175="M","C"&amp;J175,"CF"),Classes!$A$2:$B$148,2,FALSE)))</f>
        <v/>
      </c>
      <c r="N175" s="55" t="str">
        <f>IF(M175="","",VLOOKUP(M175,Classes!$D$2:$E$27,2,FALSE))</f>
        <v/>
      </c>
    </row>
    <row r="176" spans="1:14">
      <c r="A176" s="58" t="str">
        <f t="shared" si="14"/>
        <v/>
      </c>
      <c r="B176" s="59"/>
      <c r="C176" s="26"/>
      <c r="D176" s="60"/>
      <c r="E176" s="61"/>
      <c r="F176" s="25"/>
      <c r="G176" s="25"/>
      <c r="H176" s="40"/>
      <c r="I176" s="43" t="str">
        <f t="shared" si="10"/>
        <v/>
      </c>
      <c r="J176" s="44" t="str">
        <f t="shared" si="11"/>
        <v/>
      </c>
      <c r="K176" s="45" t="str">
        <f t="shared" si="12"/>
        <v/>
      </c>
      <c r="L176" s="43" t="str">
        <f t="shared" si="13"/>
        <v/>
      </c>
      <c r="M176" s="43" t="str">
        <f>IF(ISBLANK(E176),"",IF(ISBLANK(C176),IF(ISBLANK(H176),VLOOKUP(D176&amp;J176,Classes!$A$2:$B$148,2,FALSE),VLOOKUP(D176&amp;I176,Classes!$A$2:$B$148,2,FALSE)),VLOOKUP(IF(D176="M","C"&amp;J176,"CF"),Classes!$A$2:$B$148,2,FALSE)))</f>
        <v/>
      </c>
      <c r="N176" s="55" t="str">
        <f>IF(M176="","",VLOOKUP(M176,Classes!$D$2:$E$27,2,FALSE))</f>
        <v/>
      </c>
    </row>
    <row r="177" spans="1:14">
      <c r="A177" s="58" t="str">
        <f t="shared" si="14"/>
        <v/>
      </c>
      <c r="B177" s="59"/>
      <c r="C177" s="26"/>
      <c r="D177" s="60"/>
      <c r="E177" s="61"/>
      <c r="F177" s="25"/>
      <c r="G177" s="25"/>
      <c r="H177" s="40"/>
      <c r="I177" s="43" t="str">
        <f t="shared" si="10"/>
        <v/>
      </c>
      <c r="J177" s="44" t="str">
        <f t="shared" si="11"/>
        <v/>
      </c>
      <c r="K177" s="45" t="str">
        <f t="shared" si="12"/>
        <v/>
      </c>
      <c r="L177" s="43" t="str">
        <f t="shared" si="13"/>
        <v/>
      </c>
      <c r="M177" s="43" t="str">
        <f>IF(ISBLANK(E177),"",IF(ISBLANK(C177),IF(ISBLANK(H177),VLOOKUP(D177&amp;J177,Classes!$A$2:$B$148,2,FALSE),VLOOKUP(D177&amp;I177,Classes!$A$2:$B$148,2,FALSE)),VLOOKUP(IF(D177="M","C"&amp;J177,"CF"),Classes!$A$2:$B$148,2,FALSE)))</f>
        <v/>
      </c>
      <c r="N177" s="55" t="str">
        <f>IF(M177="","",VLOOKUP(M177,Classes!$D$2:$E$27,2,FALSE))</f>
        <v/>
      </c>
    </row>
    <row r="178" spans="1:14">
      <c r="A178" s="58" t="str">
        <f t="shared" si="14"/>
        <v/>
      </c>
      <c r="B178" s="59"/>
      <c r="C178" s="26"/>
      <c r="D178" s="60"/>
      <c r="E178" s="61"/>
      <c r="F178" s="25"/>
      <c r="G178" s="25"/>
      <c r="H178" s="40"/>
      <c r="I178" s="43" t="str">
        <f t="shared" si="10"/>
        <v/>
      </c>
      <c r="J178" s="44" t="str">
        <f t="shared" si="11"/>
        <v/>
      </c>
      <c r="K178" s="45" t="str">
        <f t="shared" si="12"/>
        <v/>
      </c>
      <c r="L178" s="43" t="str">
        <f t="shared" si="13"/>
        <v/>
      </c>
      <c r="M178" s="43" t="str">
        <f>IF(ISBLANK(E178),"",IF(ISBLANK(C178),IF(ISBLANK(H178),VLOOKUP(D178&amp;J178,Classes!$A$2:$B$148,2,FALSE),VLOOKUP(D178&amp;I178,Classes!$A$2:$B$148,2,FALSE)),VLOOKUP(IF(D178="M","C"&amp;J178,"CF"),Classes!$A$2:$B$148,2,FALSE)))</f>
        <v/>
      </c>
      <c r="N178" s="55" t="str">
        <f>IF(M178="","",VLOOKUP(M178,Classes!$D$2:$E$27,2,FALSE))</f>
        <v/>
      </c>
    </row>
    <row r="179" spans="1:14">
      <c r="A179" s="58" t="str">
        <f t="shared" si="14"/>
        <v/>
      </c>
      <c r="B179" s="59"/>
      <c r="C179" s="26"/>
      <c r="D179" s="60"/>
      <c r="E179" s="61"/>
      <c r="F179" s="25"/>
      <c r="G179" s="25"/>
      <c r="H179" s="40"/>
      <c r="I179" s="43" t="str">
        <f t="shared" si="10"/>
        <v/>
      </c>
      <c r="J179" s="44" t="str">
        <f t="shared" si="11"/>
        <v/>
      </c>
      <c r="K179" s="45" t="str">
        <f t="shared" si="12"/>
        <v/>
      </c>
      <c r="L179" s="43" t="str">
        <f t="shared" si="13"/>
        <v/>
      </c>
      <c r="M179" s="43" t="str">
        <f>IF(ISBLANK(E179),"",IF(ISBLANK(C179),IF(ISBLANK(H179),VLOOKUP(D179&amp;J179,Classes!$A$2:$B$148,2,FALSE),VLOOKUP(D179&amp;I179,Classes!$A$2:$B$148,2,FALSE)),VLOOKUP(IF(D179="M","C"&amp;J179,"CF"),Classes!$A$2:$B$148,2,FALSE)))</f>
        <v/>
      </c>
      <c r="N179" s="55" t="str">
        <f>IF(M179="","",VLOOKUP(M179,Classes!$D$2:$E$27,2,FALSE))</f>
        <v/>
      </c>
    </row>
    <row r="180" spans="1:14">
      <c r="A180" s="58" t="str">
        <f t="shared" si="14"/>
        <v/>
      </c>
      <c r="B180" s="59"/>
      <c r="C180" s="26"/>
      <c r="D180" s="60"/>
      <c r="E180" s="61"/>
      <c r="F180" s="25"/>
      <c r="G180" s="25"/>
      <c r="H180" s="40"/>
      <c r="I180" s="43" t="str">
        <f t="shared" si="10"/>
        <v/>
      </c>
      <c r="J180" s="44" t="str">
        <f t="shared" si="11"/>
        <v/>
      </c>
      <c r="K180" s="45" t="str">
        <f t="shared" si="12"/>
        <v/>
      </c>
      <c r="L180" s="43" t="str">
        <f t="shared" si="13"/>
        <v/>
      </c>
      <c r="M180" s="43" t="str">
        <f>IF(ISBLANK(E180),"",IF(ISBLANK(C180),IF(ISBLANK(H180),VLOOKUP(D180&amp;J180,Classes!$A$2:$B$148,2,FALSE),VLOOKUP(D180&amp;I180,Classes!$A$2:$B$148,2,FALSE)),VLOOKUP(IF(D180="M","C"&amp;J180,"CF"),Classes!$A$2:$B$148,2,FALSE)))</f>
        <v/>
      </c>
      <c r="N180" s="55" t="str">
        <f>IF(M180="","",VLOOKUP(M180,Classes!$D$2:$E$27,2,FALSE))</f>
        <v/>
      </c>
    </row>
    <row r="181" spans="1:14">
      <c r="A181" s="58" t="str">
        <f t="shared" si="14"/>
        <v/>
      </c>
      <c r="B181" s="59"/>
      <c r="C181" s="26"/>
      <c r="D181" s="60"/>
      <c r="E181" s="61"/>
      <c r="F181" s="25"/>
      <c r="G181" s="25"/>
      <c r="H181" s="40"/>
      <c r="I181" s="43" t="str">
        <f t="shared" si="10"/>
        <v/>
      </c>
      <c r="J181" s="44" t="str">
        <f t="shared" si="11"/>
        <v/>
      </c>
      <c r="K181" s="45" t="str">
        <f t="shared" si="12"/>
        <v/>
      </c>
      <c r="L181" s="43" t="str">
        <f t="shared" si="13"/>
        <v/>
      </c>
      <c r="M181" s="43" t="str">
        <f>IF(ISBLANK(E181),"",IF(ISBLANK(C181),IF(ISBLANK(H181),VLOOKUP(D181&amp;J181,Classes!$A$2:$B$148,2,FALSE),VLOOKUP(D181&amp;I181,Classes!$A$2:$B$148,2,FALSE)),VLOOKUP(IF(D181="M","C"&amp;J181,"CF"),Classes!$A$2:$B$148,2,FALSE)))</f>
        <v/>
      </c>
      <c r="N181" s="55" t="str">
        <f>IF(M181="","",VLOOKUP(M181,Classes!$D$2:$E$27,2,FALSE))</f>
        <v/>
      </c>
    </row>
    <row r="182" spans="1:14">
      <c r="A182" s="58" t="str">
        <f t="shared" si="14"/>
        <v/>
      </c>
      <c r="B182" s="59"/>
      <c r="C182" s="26"/>
      <c r="D182" s="60"/>
      <c r="E182" s="61"/>
      <c r="F182" s="25"/>
      <c r="G182" s="25"/>
      <c r="H182" s="40"/>
      <c r="I182" s="43" t="str">
        <f t="shared" si="10"/>
        <v/>
      </c>
      <c r="J182" s="44" t="str">
        <f t="shared" si="11"/>
        <v/>
      </c>
      <c r="K182" s="45" t="str">
        <f t="shared" si="12"/>
        <v/>
      </c>
      <c r="L182" s="43" t="str">
        <f t="shared" si="13"/>
        <v/>
      </c>
      <c r="M182" s="43" t="str">
        <f>IF(ISBLANK(E182),"",IF(ISBLANK(C182),IF(ISBLANK(H182),VLOOKUP(D182&amp;J182,Classes!$A$2:$B$148,2,FALSE),VLOOKUP(D182&amp;I182,Classes!$A$2:$B$148,2,FALSE)),VLOOKUP(IF(D182="M","C"&amp;J182,"CF"),Classes!$A$2:$B$148,2,FALSE)))</f>
        <v/>
      </c>
      <c r="N182" s="55" t="str">
        <f>IF(M182="","",VLOOKUP(M182,Classes!$D$2:$E$27,2,FALSE))</f>
        <v/>
      </c>
    </row>
    <row r="183" spans="1:14">
      <c r="A183" s="58" t="str">
        <f t="shared" si="14"/>
        <v/>
      </c>
      <c r="B183" s="59"/>
      <c r="C183" s="26"/>
      <c r="D183" s="60"/>
      <c r="E183" s="61"/>
      <c r="F183" s="25"/>
      <c r="G183" s="25"/>
      <c r="H183" s="40"/>
      <c r="I183" s="43" t="str">
        <f t="shared" si="10"/>
        <v/>
      </c>
      <c r="J183" s="44" t="str">
        <f t="shared" si="11"/>
        <v/>
      </c>
      <c r="K183" s="45" t="str">
        <f t="shared" si="12"/>
        <v/>
      </c>
      <c r="L183" s="43" t="str">
        <f t="shared" si="13"/>
        <v/>
      </c>
      <c r="M183" s="43" t="str">
        <f>IF(ISBLANK(E183),"",IF(ISBLANK(C183),IF(ISBLANK(H183),VLOOKUP(D183&amp;J183,Classes!$A$2:$B$148,2,FALSE),VLOOKUP(D183&amp;I183,Classes!$A$2:$B$148,2,FALSE)),VLOOKUP(IF(D183="M","C"&amp;J183,"CF"),Classes!$A$2:$B$148,2,FALSE)))</f>
        <v/>
      </c>
      <c r="N183" s="55" t="str">
        <f>IF(M183="","",VLOOKUP(M183,Classes!$D$2:$E$27,2,FALSE))</f>
        <v/>
      </c>
    </row>
    <row r="184" spans="1:14">
      <c r="A184" s="58" t="str">
        <f t="shared" si="14"/>
        <v/>
      </c>
      <c r="B184" s="59"/>
      <c r="C184" s="26"/>
      <c r="D184" s="60"/>
      <c r="E184" s="61"/>
      <c r="F184" s="25"/>
      <c r="G184" s="25"/>
      <c r="H184" s="40"/>
      <c r="I184" s="43" t="str">
        <f t="shared" si="10"/>
        <v/>
      </c>
      <c r="J184" s="44" t="str">
        <f t="shared" si="11"/>
        <v/>
      </c>
      <c r="K184" s="45" t="str">
        <f t="shared" si="12"/>
        <v/>
      </c>
      <c r="L184" s="43" t="str">
        <f t="shared" si="13"/>
        <v/>
      </c>
      <c r="M184" s="43" t="str">
        <f>IF(ISBLANK(E184),"",IF(ISBLANK(C184),IF(ISBLANK(H184),VLOOKUP(D184&amp;J184,Classes!$A$2:$B$148,2,FALSE),VLOOKUP(D184&amp;I184,Classes!$A$2:$B$148,2,FALSE)),VLOOKUP(IF(D184="M","C"&amp;J184,"CF"),Classes!$A$2:$B$148,2,FALSE)))</f>
        <v/>
      </c>
      <c r="N184" s="55" t="str">
        <f>IF(M184="","",VLOOKUP(M184,Classes!$D$2:$E$27,2,FALSE))</f>
        <v/>
      </c>
    </row>
    <row r="185" spans="1:14">
      <c r="A185" s="58" t="str">
        <f t="shared" si="14"/>
        <v/>
      </c>
      <c r="B185" s="59"/>
      <c r="C185" s="26"/>
      <c r="D185" s="60"/>
      <c r="E185" s="61"/>
      <c r="F185" s="25"/>
      <c r="G185" s="25"/>
      <c r="H185" s="40"/>
      <c r="I185" s="43" t="str">
        <f t="shared" si="10"/>
        <v/>
      </c>
      <c r="J185" s="44" t="str">
        <f t="shared" si="11"/>
        <v/>
      </c>
      <c r="K185" s="45" t="str">
        <f t="shared" si="12"/>
        <v/>
      </c>
      <c r="L185" s="43" t="str">
        <f t="shared" si="13"/>
        <v/>
      </c>
      <c r="M185" s="43" t="str">
        <f>IF(ISBLANK(E185),"",IF(ISBLANK(C185),IF(ISBLANK(H185),VLOOKUP(D185&amp;J185,Classes!$A$2:$B$148,2,FALSE),VLOOKUP(D185&amp;I185,Classes!$A$2:$B$148,2,FALSE)),VLOOKUP(IF(D185="M","C"&amp;J185,"CF"),Classes!$A$2:$B$148,2,FALSE)))</f>
        <v/>
      </c>
      <c r="N185" s="55" t="str">
        <f>IF(M185="","",VLOOKUP(M185,Classes!$D$2:$E$27,2,FALSE))</f>
        <v/>
      </c>
    </row>
    <row r="186" spans="1:14">
      <c r="A186" s="58" t="str">
        <f t="shared" si="14"/>
        <v/>
      </c>
      <c r="B186" s="59"/>
      <c r="C186" s="26"/>
      <c r="D186" s="60"/>
      <c r="E186" s="61"/>
      <c r="F186" s="25"/>
      <c r="G186" s="25"/>
      <c r="H186" s="40"/>
      <c r="I186" s="43" t="str">
        <f t="shared" si="10"/>
        <v/>
      </c>
      <c r="J186" s="44" t="str">
        <f t="shared" si="11"/>
        <v/>
      </c>
      <c r="K186" s="45" t="str">
        <f t="shared" si="12"/>
        <v/>
      </c>
      <c r="L186" s="43" t="str">
        <f t="shared" si="13"/>
        <v/>
      </c>
      <c r="M186" s="43" t="str">
        <f>IF(ISBLANK(E186),"",IF(ISBLANK(C186),IF(ISBLANK(H186),VLOOKUP(D186&amp;J186,Classes!$A$2:$B$148,2,FALSE),VLOOKUP(D186&amp;I186,Classes!$A$2:$B$148,2,FALSE)),VLOOKUP(IF(D186="M","C"&amp;J186,"CF"),Classes!$A$2:$B$148,2,FALSE)))</f>
        <v/>
      </c>
      <c r="N186" s="55" t="str">
        <f>IF(M186="","",VLOOKUP(M186,Classes!$D$2:$E$27,2,FALSE))</f>
        <v/>
      </c>
    </row>
    <row r="187" spans="1:14">
      <c r="A187" s="58" t="str">
        <f t="shared" si="14"/>
        <v/>
      </c>
      <c r="B187" s="59"/>
      <c r="C187" s="26"/>
      <c r="D187" s="60"/>
      <c r="E187" s="61"/>
      <c r="F187" s="25"/>
      <c r="G187" s="25"/>
      <c r="H187" s="40"/>
      <c r="I187" s="43" t="str">
        <f t="shared" si="10"/>
        <v/>
      </c>
      <c r="J187" s="44" t="str">
        <f t="shared" si="11"/>
        <v/>
      </c>
      <c r="K187" s="45" t="str">
        <f t="shared" si="12"/>
        <v/>
      </c>
      <c r="L187" s="43" t="str">
        <f t="shared" si="13"/>
        <v/>
      </c>
      <c r="M187" s="43" t="str">
        <f>IF(ISBLANK(E187),"",IF(ISBLANK(C187),IF(ISBLANK(H187),VLOOKUP(D187&amp;J187,Classes!$A$2:$B$148,2,FALSE),VLOOKUP(D187&amp;I187,Classes!$A$2:$B$148,2,FALSE)),VLOOKUP(IF(D187="M","C"&amp;J187,"CF"),Classes!$A$2:$B$148,2,FALSE)))</f>
        <v/>
      </c>
      <c r="N187" s="55" t="str">
        <f>IF(M187="","",VLOOKUP(M187,Classes!$D$2:$E$27,2,FALSE))</f>
        <v/>
      </c>
    </row>
    <row r="188" spans="1:14">
      <c r="A188" s="58" t="str">
        <f t="shared" si="14"/>
        <v/>
      </c>
      <c r="B188" s="59"/>
      <c r="C188" s="26"/>
      <c r="D188" s="60"/>
      <c r="E188" s="61"/>
      <c r="F188" s="25"/>
      <c r="G188" s="25"/>
      <c r="H188" s="40"/>
      <c r="I188" s="43" t="str">
        <f t="shared" si="10"/>
        <v/>
      </c>
      <c r="J188" s="44" t="str">
        <f t="shared" si="11"/>
        <v/>
      </c>
      <c r="K188" s="45" t="str">
        <f t="shared" si="12"/>
        <v/>
      </c>
      <c r="L188" s="43" t="str">
        <f t="shared" si="13"/>
        <v/>
      </c>
      <c r="M188" s="43" t="str">
        <f>IF(ISBLANK(E188),"",IF(ISBLANK(C188),IF(ISBLANK(H188),VLOOKUP(D188&amp;J188,Classes!$A$2:$B$148,2,FALSE),VLOOKUP(D188&amp;I188,Classes!$A$2:$B$148,2,FALSE)),VLOOKUP(IF(D188="M","C"&amp;J188,"CF"),Classes!$A$2:$B$148,2,FALSE)))</f>
        <v/>
      </c>
      <c r="N188" s="55" t="str">
        <f>IF(M188="","",VLOOKUP(M188,Classes!$D$2:$E$27,2,FALSE))</f>
        <v/>
      </c>
    </row>
    <row r="189" spans="1:14">
      <c r="A189" s="58" t="str">
        <f t="shared" si="14"/>
        <v/>
      </c>
      <c r="B189" s="59"/>
      <c r="C189" s="26"/>
      <c r="D189" s="60"/>
      <c r="E189" s="61"/>
      <c r="F189" s="25"/>
      <c r="G189" s="25"/>
      <c r="H189" s="40"/>
      <c r="I189" s="43" t="str">
        <f t="shared" si="10"/>
        <v/>
      </c>
      <c r="J189" s="44" t="str">
        <f t="shared" si="11"/>
        <v/>
      </c>
      <c r="K189" s="45" t="str">
        <f t="shared" si="12"/>
        <v/>
      </c>
      <c r="L189" s="43" t="str">
        <f t="shared" si="13"/>
        <v/>
      </c>
      <c r="M189" s="43" t="str">
        <f>IF(ISBLANK(E189),"",IF(ISBLANK(C189),IF(ISBLANK(H189),VLOOKUP(D189&amp;J189,Classes!$A$2:$B$148,2,FALSE),VLOOKUP(D189&amp;I189,Classes!$A$2:$B$148,2,FALSE)),VLOOKUP(IF(D189="M","C"&amp;J189,"CF"),Classes!$A$2:$B$148,2,FALSE)))</f>
        <v/>
      </c>
      <c r="N189" s="55" t="str">
        <f>IF(M189="","",VLOOKUP(M189,Classes!$D$2:$E$27,2,FALSE))</f>
        <v/>
      </c>
    </row>
    <row r="190" spans="1:14">
      <c r="A190" s="58" t="str">
        <f t="shared" si="14"/>
        <v/>
      </c>
      <c r="B190" s="59"/>
      <c r="C190" s="26"/>
      <c r="D190" s="60"/>
      <c r="E190" s="61"/>
      <c r="F190" s="25"/>
      <c r="G190" s="25"/>
      <c r="H190" s="40"/>
      <c r="I190" s="43" t="str">
        <f t="shared" si="10"/>
        <v/>
      </c>
      <c r="J190" s="44" t="str">
        <f t="shared" si="11"/>
        <v/>
      </c>
      <c r="K190" s="45" t="str">
        <f t="shared" si="12"/>
        <v/>
      </c>
      <c r="L190" s="43" t="str">
        <f t="shared" si="13"/>
        <v/>
      </c>
      <c r="M190" s="43" t="str">
        <f>IF(ISBLANK(E190),"",IF(ISBLANK(C190),IF(ISBLANK(H190),VLOOKUP(D190&amp;J190,Classes!$A$2:$B$148,2,FALSE),VLOOKUP(D190&amp;I190,Classes!$A$2:$B$148,2,FALSE)),VLOOKUP(IF(D190="M","C"&amp;J190,"CF"),Classes!$A$2:$B$148,2,FALSE)))</f>
        <v/>
      </c>
      <c r="N190" s="55" t="str">
        <f>IF(M190="","",VLOOKUP(M190,Classes!$D$2:$E$27,2,FALSE))</f>
        <v/>
      </c>
    </row>
    <row r="191" spans="1:14">
      <c r="A191" s="58" t="str">
        <f t="shared" si="14"/>
        <v/>
      </c>
      <c r="B191" s="59"/>
      <c r="C191" s="26"/>
      <c r="D191" s="60"/>
      <c r="E191" s="61"/>
      <c r="F191" s="25"/>
      <c r="G191" s="25"/>
      <c r="H191" s="40"/>
      <c r="I191" s="43" t="str">
        <f t="shared" si="10"/>
        <v/>
      </c>
      <c r="J191" s="44" t="str">
        <f t="shared" si="11"/>
        <v/>
      </c>
      <c r="K191" s="45" t="str">
        <f t="shared" si="12"/>
        <v/>
      </c>
      <c r="L191" s="43" t="str">
        <f t="shared" si="13"/>
        <v/>
      </c>
      <c r="M191" s="43" t="str">
        <f>IF(ISBLANK(E191),"",IF(ISBLANK(C191),IF(ISBLANK(H191),VLOOKUP(D191&amp;J191,Classes!$A$2:$B$148,2,FALSE),VLOOKUP(D191&amp;I191,Classes!$A$2:$B$148,2,FALSE)),VLOOKUP(IF(D191="M","C"&amp;J191,"CF"),Classes!$A$2:$B$148,2,FALSE)))</f>
        <v/>
      </c>
      <c r="N191" s="55" t="str">
        <f>IF(M191="","",VLOOKUP(M191,Classes!$D$2:$E$27,2,FALSE))</f>
        <v/>
      </c>
    </row>
    <row r="192" spans="1:14">
      <c r="A192" s="58" t="str">
        <f t="shared" si="14"/>
        <v/>
      </c>
      <c r="B192" s="59"/>
      <c r="C192" s="26"/>
      <c r="D192" s="60"/>
      <c r="E192" s="61"/>
      <c r="F192" s="25"/>
      <c r="G192" s="25"/>
      <c r="H192" s="40"/>
      <c r="I192" s="43" t="str">
        <f t="shared" si="10"/>
        <v/>
      </c>
      <c r="J192" s="44" t="str">
        <f t="shared" si="11"/>
        <v/>
      </c>
      <c r="K192" s="45" t="str">
        <f t="shared" si="12"/>
        <v/>
      </c>
      <c r="L192" s="43" t="str">
        <f t="shared" si="13"/>
        <v/>
      </c>
      <c r="M192" s="43" t="str">
        <f>IF(ISBLANK(E192),"",IF(ISBLANK(C192),IF(ISBLANK(H192),VLOOKUP(D192&amp;J192,Classes!$A$2:$B$148,2,FALSE),VLOOKUP(D192&amp;I192,Classes!$A$2:$B$148,2,FALSE)),VLOOKUP(IF(D192="M","C"&amp;J192,"CF"),Classes!$A$2:$B$148,2,FALSE)))</f>
        <v/>
      </c>
      <c r="N192" s="55" t="str">
        <f>IF(M192="","",VLOOKUP(M192,Classes!$D$2:$E$27,2,FALSE))</f>
        <v/>
      </c>
    </row>
    <row r="193" spans="1:14">
      <c r="A193" s="58" t="str">
        <f t="shared" si="14"/>
        <v/>
      </c>
      <c r="B193" s="59"/>
      <c r="C193" s="26"/>
      <c r="D193" s="60"/>
      <c r="E193" s="61"/>
      <c r="F193" s="25"/>
      <c r="G193" s="25"/>
      <c r="H193" s="40"/>
      <c r="I193" s="43" t="str">
        <f t="shared" si="10"/>
        <v/>
      </c>
      <c r="J193" s="44" t="str">
        <f t="shared" si="11"/>
        <v/>
      </c>
      <c r="K193" s="45" t="str">
        <f t="shared" si="12"/>
        <v/>
      </c>
      <c r="L193" s="43" t="str">
        <f t="shared" si="13"/>
        <v/>
      </c>
      <c r="M193" s="43" t="str">
        <f>IF(ISBLANK(E193),"",IF(ISBLANK(C193),IF(ISBLANK(H193),VLOOKUP(D193&amp;J193,Classes!$A$2:$B$148,2,FALSE),VLOOKUP(D193&amp;I193,Classes!$A$2:$B$148,2,FALSE)),VLOOKUP(IF(D193="M","C"&amp;J193,"CF"),Classes!$A$2:$B$148,2,FALSE)))</f>
        <v/>
      </c>
      <c r="N193" s="55" t="str">
        <f>IF(M193="","",VLOOKUP(M193,Classes!$D$2:$E$27,2,FALSE))</f>
        <v/>
      </c>
    </row>
    <row r="194" spans="1:14">
      <c r="A194" s="58" t="str">
        <f t="shared" si="14"/>
        <v/>
      </c>
      <c r="B194" s="59"/>
      <c r="C194" s="26"/>
      <c r="D194" s="60"/>
      <c r="E194" s="61"/>
      <c r="F194" s="25"/>
      <c r="G194" s="25"/>
      <c r="H194" s="40"/>
      <c r="I194" s="43" t="str">
        <f t="shared" si="10"/>
        <v/>
      </c>
      <c r="J194" s="44" t="str">
        <f t="shared" si="11"/>
        <v/>
      </c>
      <c r="K194" s="45" t="str">
        <f t="shared" si="12"/>
        <v/>
      </c>
      <c r="L194" s="43" t="str">
        <f t="shared" si="13"/>
        <v/>
      </c>
      <c r="M194" s="43" t="str">
        <f>IF(ISBLANK(E194),"",IF(ISBLANK(C194),IF(ISBLANK(H194),VLOOKUP(D194&amp;J194,Classes!$A$2:$B$148,2,FALSE),VLOOKUP(D194&amp;I194,Classes!$A$2:$B$148,2,FALSE)),VLOOKUP(IF(D194="M","C"&amp;J194,"CF"),Classes!$A$2:$B$148,2,FALSE)))</f>
        <v/>
      </c>
      <c r="N194" s="55" t="str">
        <f>IF(M194="","",VLOOKUP(M194,Classes!$D$2:$E$27,2,FALSE))</f>
        <v/>
      </c>
    </row>
    <row r="195" spans="1:14">
      <c r="A195" s="58" t="str">
        <f t="shared" si="14"/>
        <v/>
      </c>
      <c r="B195" s="59"/>
      <c r="C195" s="26"/>
      <c r="D195" s="60"/>
      <c r="E195" s="61"/>
      <c r="F195" s="25"/>
      <c r="G195" s="25"/>
      <c r="H195" s="40"/>
      <c r="I195" s="43" t="str">
        <f t="shared" si="10"/>
        <v/>
      </c>
      <c r="J195" s="44" t="str">
        <f t="shared" si="11"/>
        <v/>
      </c>
      <c r="K195" s="45" t="str">
        <f t="shared" si="12"/>
        <v/>
      </c>
      <c r="L195" s="43" t="str">
        <f t="shared" si="13"/>
        <v/>
      </c>
      <c r="M195" s="43" t="str">
        <f>IF(ISBLANK(E195),"",IF(ISBLANK(C195),IF(ISBLANK(H195),VLOOKUP(D195&amp;J195,Classes!$A$2:$B$148,2,FALSE),VLOOKUP(D195&amp;I195,Classes!$A$2:$B$148,2,FALSE)),VLOOKUP(IF(D195="M","C"&amp;J195,"CF"),Classes!$A$2:$B$148,2,FALSE)))</f>
        <v/>
      </c>
      <c r="N195" s="55" t="str">
        <f>IF(M195="","",VLOOKUP(M195,Classes!$D$2:$E$27,2,FALSE))</f>
        <v/>
      </c>
    </row>
    <row r="196" spans="1:14">
      <c r="A196" s="58" t="str">
        <f t="shared" si="14"/>
        <v/>
      </c>
      <c r="B196" s="59"/>
      <c r="C196" s="26"/>
      <c r="D196" s="60"/>
      <c r="E196" s="61"/>
      <c r="F196" s="25"/>
      <c r="G196" s="25"/>
      <c r="H196" s="40"/>
      <c r="I196" s="43" t="str">
        <f t="shared" si="10"/>
        <v/>
      </c>
      <c r="J196" s="44" t="str">
        <f t="shared" si="11"/>
        <v/>
      </c>
      <c r="K196" s="45" t="str">
        <f t="shared" si="12"/>
        <v/>
      </c>
      <c r="L196" s="43" t="str">
        <f t="shared" si="13"/>
        <v/>
      </c>
      <c r="M196" s="43" t="str">
        <f>IF(ISBLANK(E196),"",IF(ISBLANK(C196),IF(ISBLANK(H196),VLOOKUP(D196&amp;J196,Classes!$A$2:$B$148,2,FALSE),VLOOKUP(D196&amp;I196,Classes!$A$2:$B$148,2,FALSE)),VLOOKUP(IF(D196="M","C"&amp;J196,"CF"),Classes!$A$2:$B$148,2,FALSE)))</f>
        <v/>
      </c>
      <c r="N196" s="55" t="str">
        <f>IF(M196="","",VLOOKUP(M196,Classes!$D$2:$E$27,2,FALSE))</f>
        <v/>
      </c>
    </row>
    <row r="197" spans="1:14">
      <c r="A197" s="58" t="str">
        <f t="shared" si="14"/>
        <v/>
      </c>
      <c r="B197" s="59"/>
      <c r="C197" s="26"/>
      <c r="D197" s="60"/>
      <c r="E197" s="61"/>
      <c r="F197" s="25"/>
      <c r="G197" s="25"/>
      <c r="H197" s="40"/>
      <c r="I197" s="43" t="str">
        <f t="shared" si="10"/>
        <v/>
      </c>
      <c r="J197" s="44" t="str">
        <f t="shared" si="11"/>
        <v/>
      </c>
      <c r="K197" s="45" t="str">
        <f t="shared" si="12"/>
        <v/>
      </c>
      <c r="L197" s="43" t="str">
        <f t="shared" si="13"/>
        <v/>
      </c>
      <c r="M197" s="43" t="str">
        <f>IF(ISBLANK(E197),"",IF(ISBLANK(C197),IF(ISBLANK(H197),VLOOKUP(D197&amp;J197,Classes!$A$2:$B$148,2,FALSE),VLOOKUP(D197&amp;I197,Classes!$A$2:$B$148,2,FALSE)),VLOOKUP(IF(D197="M","C"&amp;J197,"CF"),Classes!$A$2:$B$148,2,FALSE)))</f>
        <v/>
      </c>
      <c r="N197" s="55" t="str">
        <f>IF(M197="","",VLOOKUP(M197,Classes!$D$2:$E$27,2,FALSE))</f>
        <v/>
      </c>
    </row>
    <row r="198" spans="1:14">
      <c r="A198" s="58" t="str">
        <f t="shared" si="14"/>
        <v/>
      </c>
      <c r="B198" s="59"/>
      <c r="C198" s="26"/>
      <c r="D198" s="60"/>
      <c r="E198" s="61"/>
      <c r="F198" s="25"/>
      <c r="G198" s="25"/>
      <c r="H198" s="40"/>
      <c r="I198" s="43" t="str">
        <f t="shared" si="10"/>
        <v/>
      </c>
      <c r="J198" s="44" t="str">
        <f t="shared" si="11"/>
        <v/>
      </c>
      <c r="K198" s="45" t="str">
        <f t="shared" si="12"/>
        <v/>
      </c>
      <c r="L198" s="43" t="str">
        <f t="shared" si="13"/>
        <v/>
      </c>
      <c r="M198" s="43" t="str">
        <f>IF(ISBLANK(E198),"",IF(ISBLANK(C198),IF(ISBLANK(H198),VLOOKUP(D198&amp;J198,Classes!$A$2:$B$148,2,FALSE),VLOOKUP(D198&amp;I198,Classes!$A$2:$B$148,2,FALSE)),VLOOKUP(IF(D198="M","C"&amp;J198,"CF"),Classes!$A$2:$B$148,2,FALSE)))</f>
        <v/>
      </c>
      <c r="N198" s="55" t="str">
        <f>IF(M198="","",VLOOKUP(M198,Classes!$D$2:$E$27,2,FALSE))</f>
        <v/>
      </c>
    </row>
    <row r="199" spans="1:14">
      <c r="A199" s="58" t="str">
        <f t="shared" si="14"/>
        <v/>
      </c>
      <c r="B199" s="59"/>
      <c r="C199" s="26"/>
      <c r="D199" s="60"/>
      <c r="E199" s="61"/>
      <c r="F199" s="25"/>
      <c r="G199" s="25"/>
      <c r="H199" s="40"/>
      <c r="I199" s="43" t="str">
        <f t="shared" si="10"/>
        <v/>
      </c>
      <c r="J199" s="44" t="str">
        <f t="shared" si="11"/>
        <v/>
      </c>
      <c r="K199" s="45" t="str">
        <f t="shared" si="12"/>
        <v/>
      </c>
      <c r="L199" s="43" t="str">
        <f t="shared" si="13"/>
        <v/>
      </c>
      <c r="M199" s="43" t="str">
        <f>IF(ISBLANK(E199),"",IF(ISBLANK(C199),IF(ISBLANK(H199),VLOOKUP(D199&amp;J199,Classes!$A$2:$B$148,2,FALSE),VLOOKUP(D199&amp;I199,Classes!$A$2:$B$148,2,FALSE)),VLOOKUP(IF(D199="M","C"&amp;J199,"CF"),Classes!$A$2:$B$148,2,FALSE)))</f>
        <v/>
      </c>
      <c r="N199" s="55" t="str">
        <f>IF(M199="","",VLOOKUP(M199,Classes!$D$2:$E$27,2,FALSE))</f>
        <v/>
      </c>
    </row>
    <row r="200" spans="1:14">
      <c r="A200" s="58" t="str">
        <f t="shared" si="14"/>
        <v/>
      </c>
      <c r="B200" s="59"/>
      <c r="C200" s="26"/>
      <c r="D200" s="60"/>
      <c r="E200" s="61"/>
      <c r="F200" s="25"/>
      <c r="G200" s="25"/>
      <c r="H200" s="40"/>
      <c r="I200" s="43" t="str">
        <f t="shared" si="10"/>
        <v/>
      </c>
      <c r="J200" s="44" t="str">
        <f t="shared" si="11"/>
        <v/>
      </c>
      <c r="K200" s="45" t="str">
        <f t="shared" si="12"/>
        <v/>
      </c>
      <c r="L200" s="43" t="str">
        <f t="shared" si="13"/>
        <v/>
      </c>
      <c r="M200" s="43" t="str">
        <f>IF(ISBLANK(E200),"",IF(ISBLANK(C200),IF(ISBLANK(H200),VLOOKUP(D200&amp;J200,Classes!$A$2:$B$148,2,FALSE),VLOOKUP(D200&amp;I200,Classes!$A$2:$B$148,2,FALSE)),VLOOKUP(IF(D200="M","C"&amp;J200,"CF"),Classes!$A$2:$B$148,2,FALSE)))</f>
        <v/>
      </c>
      <c r="N200" s="55" t="str">
        <f>IF(M200="","",VLOOKUP(M200,Classes!$D$2:$E$27,2,FALSE))</f>
        <v/>
      </c>
    </row>
    <row r="201" spans="1:14">
      <c r="A201" s="58" t="str">
        <f t="shared" si="14"/>
        <v/>
      </c>
      <c r="B201" s="59"/>
      <c r="C201" s="26"/>
      <c r="D201" s="60"/>
      <c r="E201" s="61"/>
      <c r="F201" s="25"/>
      <c r="G201" s="25"/>
      <c r="H201" s="40"/>
      <c r="I201" s="43" t="str">
        <f t="shared" si="10"/>
        <v/>
      </c>
      <c r="J201" s="44" t="str">
        <f t="shared" si="11"/>
        <v/>
      </c>
      <c r="K201" s="45" t="str">
        <f t="shared" si="12"/>
        <v/>
      </c>
      <c r="L201" s="43" t="str">
        <f t="shared" si="13"/>
        <v/>
      </c>
      <c r="M201" s="43" t="str">
        <f>IF(ISBLANK(E201),"",IF(ISBLANK(C201),IF(ISBLANK(H201),VLOOKUP(D201&amp;J201,Classes!$A$2:$B$148,2,FALSE),VLOOKUP(D201&amp;I201,Classes!$A$2:$B$148,2,FALSE)),VLOOKUP(IF(D201="M","C"&amp;J201,"CF"),Classes!$A$2:$B$148,2,FALSE)))</f>
        <v/>
      </c>
      <c r="N201" s="55" t="str">
        <f>IF(M201="","",VLOOKUP(M201,Classes!$D$2:$E$27,2,FALSE))</f>
        <v/>
      </c>
    </row>
    <row r="202" spans="1:14">
      <c r="A202" s="58" t="str">
        <f t="shared" si="14"/>
        <v/>
      </c>
      <c r="B202" s="59"/>
      <c r="C202" s="26"/>
      <c r="D202" s="60"/>
      <c r="E202" s="61"/>
      <c r="F202" s="25"/>
      <c r="G202" s="25"/>
      <c r="H202" s="40"/>
      <c r="I202" s="43" t="str">
        <f t="shared" si="10"/>
        <v/>
      </c>
      <c r="J202" s="44" t="str">
        <f t="shared" si="11"/>
        <v/>
      </c>
      <c r="K202" s="45" t="str">
        <f t="shared" si="12"/>
        <v/>
      </c>
      <c r="L202" s="43" t="str">
        <f t="shared" si="13"/>
        <v/>
      </c>
      <c r="M202" s="43" t="str">
        <f>IF(ISBLANK(E202),"",IF(ISBLANK(C202),IF(ISBLANK(H202),VLOOKUP(D202&amp;J202,Classes!$A$2:$B$148,2,FALSE),VLOOKUP(D202&amp;I202,Classes!$A$2:$B$148,2,FALSE)),VLOOKUP(IF(D202="M","C"&amp;J202,"CF"),Classes!$A$2:$B$148,2,FALSE)))</f>
        <v/>
      </c>
      <c r="N202" s="55" t="str">
        <f>IF(M202="","",VLOOKUP(M202,Classes!$D$2:$E$27,2,FALSE))</f>
        <v/>
      </c>
    </row>
    <row r="203" spans="1:14">
      <c r="A203" s="58" t="str">
        <f t="shared" si="14"/>
        <v/>
      </c>
      <c r="B203" s="59"/>
      <c r="C203" s="26"/>
      <c r="D203" s="60"/>
      <c r="E203" s="61"/>
      <c r="F203" s="25"/>
      <c r="G203" s="25"/>
      <c r="H203" s="40"/>
      <c r="I203" s="43" t="str">
        <f t="shared" si="10"/>
        <v/>
      </c>
      <c r="J203" s="44" t="str">
        <f t="shared" si="11"/>
        <v/>
      </c>
      <c r="K203" s="45" t="str">
        <f t="shared" si="12"/>
        <v/>
      </c>
      <c r="L203" s="43" t="str">
        <f t="shared" si="13"/>
        <v/>
      </c>
      <c r="M203" s="43" t="str">
        <f>IF(ISBLANK(E203),"",IF(ISBLANK(C203),IF(ISBLANK(H203),VLOOKUP(D203&amp;J203,Classes!$A$2:$B$148,2,FALSE),VLOOKUP(D203&amp;I203,Classes!$A$2:$B$148,2,FALSE)),VLOOKUP(IF(D203="M","C"&amp;J203,"CF"),Classes!$A$2:$B$148,2,FALSE)))</f>
        <v/>
      </c>
      <c r="N203" s="55" t="str">
        <f>IF(M203="","",VLOOKUP(M203,Classes!$D$2:$E$27,2,FALSE))</f>
        <v/>
      </c>
    </row>
    <row r="204" spans="1:14">
      <c r="A204" s="58" t="str">
        <f t="shared" si="14"/>
        <v/>
      </c>
      <c r="B204" s="59"/>
      <c r="C204" s="26"/>
      <c r="D204" s="60"/>
      <c r="E204" s="61"/>
      <c r="F204" s="25"/>
      <c r="G204" s="25"/>
      <c r="H204" s="40"/>
      <c r="I204" s="43" t="str">
        <f t="shared" ref="I204:I267" si="15">IF(AND(H204="x",ISBLANK(C204)),IF(2017-YEAR(E204)&gt;=19,"E",IF(2017-YEAR(E204)&gt;=17,"J","")),"")</f>
        <v/>
      </c>
      <c r="J204" s="44" t="str">
        <f t="shared" ref="J204:J267" si="16">IF(ISBLANK(E204),"",TEXT(2017-YEAR(E204),"00"))</f>
        <v/>
      </c>
      <c r="K204" s="45" t="str">
        <f t="shared" ref="K204:K267" si="17">IF(ISBLANK(E204),"",(IF($I204="E",59,IF($I204="J",37,IF(C204="X",29,IF(OR($J204="15",$J204="16"),29,29))))))</f>
        <v/>
      </c>
      <c r="L204" s="43" t="str">
        <f t="shared" ref="L204:L267" si="18">IF(ISBLANK(E204),"",$F$10)</f>
        <v/>
      </c>
      <c r="M204" s="43" t="str">
        <f>IF(ISBLANK(E204),"",IF(ISBLANK(C204),IF(ISBLANK(H204),VLOOKUP(D204&amp;J204,Classes!$A$2:$B$148,2,FALSE),VLOOKUP(D204&amp;I204,Classes!$A$2:$B$148,2,FALSE)),VLOOKUP(IF(D204="M","C"&amp;J204,"CF"),Classes!$A$2:$B$148,2,FALSE)))</f>
        <v/>
      </c>
      <c r="N204" s="55" t="str">
        <f>IF(M204="","",VLOOKUP(M204,Classes!$D$2:$E$27,2,FALSE))</f>
        <v/>
      </c>
    </row>
    <row r="205" spans="1:14">
      <c r="A205" s="58" t="str">
        <f t="shared" ref="A205:A268" si="19">IF(ISBLANK(E205),"",ROW(A204)-10)</f>
        <v/>
      </c>
      <c r="B205" s="59"/>
      <c r="C205" s="26"/>
      <c r="D205" s="60"/>
      <c r="E205" s="61"/>
      <c r="F205" s="25"/>
      <c r="G205" s="25"/>
      <c r="H205" s="40"/>
      <c r="I205" s="43" t="str">
        <f t="shared" si="15"/>
        <v/>
      </c>
      <c r="J205" s="44" t="str">
        <f t="shared" si="16"/>
        <v/>
      </c>
      <c r="K205" s="45" t="str">
        <f t="shared" si="17"/>
        <v/>
      </c>
      <c r="L205" s="43" t="str">
        <f t="shared" si="18"/>
        <v/>
      </c>
      <c r="M205" s="43" t="str">
        <f>IF(ISBLANK(E205),"",IF(ISBLANK(C205),IF(ISBLANK(H205),VLOOKUP(D205&amp;J205,Classes!$A$2:$B$148,2,FALSE),VLOOKUP(D205&amp;I205,Classes!$A$2:$B$148,2,FALSE)),VLOOKUP(IF(D205="M","C"&amp;J205,"CF"),Classes!$A$2:$B$148,2,FALSE)))</f>
        <v/>
      </c>
      <c r="N205" s="55" t="str">
        <f>IF(M205="","",VLOOKUP(M205,Classes!$D$2:$E$27,2,FALSE))</f>
        <v/>
      </c>
    </row>
    <row r="206" spans="1:14">
      <c r="A206" s="58" t="str">
        <f t="shared" si="19"/>
        <v/>
      </c>
      <c r="B206" s="59"/>
      <c r="C206" s="26"/>
      <c r="D206" s="60"/>
      <c r="E206" s="61"/>
      <c r="F206" s="25"/>
      <c r="G206" s="25"/>
      <c r="H206" s="40"/>
      <c r="I206" s="43" t="str">
        <f t="shared" si="15"/>
        <v/>
      </c>
      <c r="J206" s="44" t="str">
        <f t="shared" si="16"/>
        <v/>
      </c>
      <c r="K206" s="45" t="str">
        <f t="shared" si="17"/>
        <v/>
      </c>
      <c r="L206" s="43" t="str">
        <f t="shared" si="18"/>
        <v/>
      </c>
      <c r="M206" s="43" t="str">
        <f>IF(ISBLANK(E206),"",IF(ISBLANK(C206),IF(ISBLANK(H206),VLOOKUP(D206&amp;J206,Classes!$A$2:$B$148,2,FALSE),VLOOKUP(D206&amp;I206,Classes!$A$2:$B$148,2,FALSE)),VLOOKUP(IF(D206="M","C"&amp;J206,"CF"),Classes!$A$2:$B$148,2,FALSE)))</f>
        <v/>
      </c>
      <c r="N206" s="55" t="str">
        <f>IF(M206="","",VLOOKUP(M206,Classes!$D$2:$E$27,2,FALSE))</f>
        <v/>
      </c>
    </row>
    <row r="207" spans="1:14">
      <c r="A207" s="58" t="str">
        <f t="shared" si="19"/>
        <v/>
      </c>
      <c r="B207" s="59"/>
      <c r="C207" s="26"/>
      <c r="D207" s="60"/>
      <c r="E207" s="61"/>
      <c r="F207" s="25"/>
      <c r="G207" s="25"/>
      <c r="H207" s="40"/>
      <c r="I207" s="43" t="str">
        <f t="shared" si="15"/>
        <v/>
      </c>
      <c r="J207" s="44" t="str">
        <f t="shared" si="16"/>
        <v/>
      </c>
      <c r="K207" s="45" t="str">
        <f t="shared" si="17"/>
        <v/>
      </c>
      <c r="L207" s="43" t="str">
        <f t="shared" si="18"/>
        <v/>
      </c>
      <c r="M207" s="43" t="str">
        <f>IF(ISBLANK(E207),"",IF(ISBLANK(C207),IF(ISBLANK(H207),VLOOKUP(D207&amp;J207,Classes!$A$2:$B$148,2,FALSE),VLOOKUP(D207&amp;I207,Classes!$A$2:$B$148,2,FALSE)),VLOOKUP(IF(D207="M","C"&amp;J207,"CF"),Classes!$A$2:$B$148,2,FALSE)))</f>
        <v/>
      </c>
      <c r="N207" s="55" t="str">
        <f>IF(M207="","",VLOOKUP(M207,Classes!$D$2:$E$27,2,FALSE))</f>
        <v/>
      </c>
    </row>
    <row r="208" spans="1:14">
      <c r="A208" s="58" t="str">
        <f t="shared" si="19"/>
        <v/>
      </c>
      <c r="B208" s="59"/>
      <c r="C208" s="26"/>
      <c r="D208" s="60"/>
      <c r="E208" s="61"/>
      <c r="F208" s="25"/>
      <c r="G208" s="25"/>
      <c r="H208" s="40"/>
      <c r="I208" s="43" t="str">
        <f t="shared" si="15"/>
        <v/>
      </c>
      <c r="J208" s="44" t="str">
        <f t="shared" si="16"/>
        <v/>
      </c>
      <c r="K208" s="45" t="str">
        <f t="shared" si="17"/>
        <v/>
      </c>
      <c r="L208" s="43" t="str">
        <f t="shared" si="18"/>
        <v/>
      </c>
      <c r="M208" s="43" t="str">
        <f>IF(ISBLANK(E208),"",IF(ISBLANK(C208),IF(ISBLANK(H208),VLOOKUP(D208&amp;J208,Classes!$A$2:$B$148,2,FALSE),VLOOKUP(D208&amp;I208,Classes!$A$2:$B$148,2,FALSE)),VLOOKUP(IF(D208="M","C"&amp;J208,"CF"),Classes!$A$2:$B$148,2,FALSE)))</f>
        <v/>
      </c>
      <c r="N208" s="55" t="str">
        <f>IF(M208="","",VLOOKUP(M208,Classes!$D$2:$E$27,2,FALSE))</f>
        <v/>
      </c>
    </row>
    <row r="209" spans="1:14">
      <c r="A209" s="58" t="str">
        <f t="shared" si="19"/>
        <v/>
      </c>
      <c r="B209" s="59"/>
      <c r="C209" s="26"/>
      <c r="D209" s="60"/>
      <c r="E209" s="61"/>
      <c r="F209" s="25"/>
      <c r="G209" s="25"/>
      <c r="H209" s="40"/>
      <c r="I209" s="43" t="str">
        <f t="shared" si="15"/>
        <v/>
      </c>
      <c r="J209" s="44" t="str">
        <f t="shared" si="16"/>
        <v/>
      </c>
      <c r="K209" s="45" t="str">
        <f t="shared" si="17"/>
        <v/>
      </c>
      <c r="L209" s="43" t="str">
        <f t="shared" si="18"/>
        <v/>
      </c>
      <c r="M209" s="43" t="str">
        <f>IF(ISBLANK(E209),"",IF(ISBLANK(C209),IF(ISBLANK(H209),VLOOKUP(D209&amp;J209,Classes!$A$2:$B$148,2,FALSE),VLOOKUP(D209&amp;I209,Classes!$A$2:$B$148,2,FALSE)),VLOOKUP(IF(D209="M","C"&amp;J209,"CF"),Classes!$A$2:$B$148,2,FALSE)))</f>
        <v/>
      </c>
      <c r="N209" s="55" t="str">
        <f>IF(M209="","",VLOOKUP(M209,Classes!$D$2:$E$27,2,FALSE))</f>
        <v/>
      </c>
    </row>
    <row r="210" spans="1:14">
      <c r="A210" s="58" t="str">
        <f t="shared" si="19"/>
        <v/>
      </c>
      <c r="B210" s="59"/>
      <c r="C210" s="26"/>
      <c r="D210" s="60"/>
      <c r="E210" s="61"/>
      <c r="F210" s="25"/>
      <c r="G210" s="25"/>
      <c r="H210" s="40"/>
      <c r="I210" s="43" t="str">
        <f t="shared" si="15"/>
        <v/>
      </c>
      <c r="J210" s="44" t="str">
        <f t="shared" si="16"/>
        <v/>
      </c>
      <c r="K210" s="45" t="str">
        <f t="shared" si="17"/>
        <v/>
      </c>
      <c r="L210" s="43" t="str">
        <f t="shared" si="18"/>
        <v/>
      </c>
      <c r="M210" s="43" t="str">
        <f>IF(ISBLANK(E210),"",IF(ISBLANK(C210),IF(ISBLANK(H210),VLOOKUP(D210&amp;J210,Classes!$A$2:$B$148,2,FALSE),VLOOKUP(D210&amp;I210,Classes!$A$2:$B$148,2,FALSE)),VLOOKUP(IF(D210="M","C"&amp;J210,"CF"),Classes!$A$2:$B$148,2,FALSE)))</f>
        <v/>
      </c>
      <c r="N210" s="55" t="str">
        <f>IF(M210="","",VLOOKUP(M210,Classes!$D$2:$E$27,2,FALSE))</f>
        <v/>
      </c>
    </row>
    <row r="211" spans="1:14">
      <c r="A211" s="58" t="str">
        <f t="shared" si="19"/>
        <v/>
      </c>
      <c r="B211" s="59"/>
      <c r="C211" s="26"/>
      <c r="D211" s="60"/>
      <c r="E211" s="61"/>
      <c r="F211" s="25"/>
      <c r="G211" s="25"/>
      <c r="H211" s="40"/>
      <c r="I211" s="43" t="str">
        <f t="shared" si="15"/>
        <v/>
      </c>
      <c r="J211" s="44" t="str">
        <f t="shared" si="16"/>
        <v/>
      </c>
      <c r="K211" s="45" t="str">
        <f t="shared" si="17"/>
        <v/>
      </c>
      <c r="L211" s="43" t="str">
        <f t="shared" si="18"/>
        <v/>
      </c>
      <c r="M211" s="43" t="str">
        <f>IF(ISBLANK(E211),"",IF(ISBLANK(C211),IF(ISBLANK(H211),VLOOKUP(D211&amp;J211,Classes!$A$2:$B$148,2,FALSE),VLOOKUP(D211&amp;I211,Classes!$A$2:$B$148,2,FALSE)),VLOOKUP(IF(D211="M","C"&amp;J211,"CF"),Classes!$A$2:$B$148,2,FALSE)))</f>
        <v/>
      </c>
      <c r="N211" s="55" t="str">
        <f>IF(M211="","",VLOOKUP(M211,Classes!$D$2:$E$27,2,FALSE))</f>
        <v/>
      </c>
    </row>
    <row r="212" spans="1:14">
      <c r="A212" s="58" t="str">
        <f t="shared" si="19"/>
        <v/>
      </c>
      <c r="B212" s="59"/>
      <c r="C212" s="26"/>
      <c r="D212" s="60"/>
      <c r="E212" s="61"/>
      <c r="F212" s="25"/>
      <c r="G212" s="25"/>
      <c r="H212" s="40"/>
      <c r="I212" s="43" t="str">
        <f t="shared" si="15"/>
        <v/>
      </c>
      <c r="J212" s="44" t="str">
        <f t="shared" si="16"/>
        <v/>
      </c>
      <c r="K212" s="45" t="str">
        <f t="shared" si="17"/>
        <v/>
      </c>
      <c r="L212" s="43" t="str">
        <f t="shared" si="18"/>
        <v/>
      </c>
      <c r="M212" s="43" t="str">
        <f>IF(ISBLANK(E212),"",IF(ISBLANK(C212),IF(ISBLANK(H212),VLOOKUP(D212&amp;J212,Classes!$A$2:$B$148,2,FALSE),VLOOKUP(D212&amp;I212,Classes!$A$2:$B$148,2,FALSE)),VLOOKUP(IF(D212="M","C"&amp;J212,"CF"),Classes!$A$2:$B$148,2,FALSE)))</f>
        <v/>
      </c>
      <c r="N212" s="55" t="str">
        <f>IF(M212="","",VLOOKUP(M212,Classes!$D$2:$E$27,2,FALSE))</f>
        <v/>
      </c>
    </row>
    <row r="213" spans="1:14">
      <c r="A213" s="58" t="str">
        <f t="shared" si="19"/>
        <v/>
      </c>
      <c r="B213" s="59"/>
      <c r="C213" s="26"/>
      <c r="D213" s="60"/>
      <c r="E213" s="61"/>
      <c r="F213" s="25"/>
      <c r="G213" s="25"/>
      <c r="H213" s="40"/>
      <c r="I213" s="43" t="str">
        <f t="shared" si="15"/>
        <v/>
      </c>
      <c r="J213" s="44" t="str">
        <f t="shared" si="16"/>
        <v/>
      </c>
      <c r="K213" s="45" t="str">
        <f t="shared" si="17"/>
        <v/>
      </c>
      <c r="L213" s="43" t="str">
        <f t="shared" si="18"/>
        <v/>
      </c>
      <c r="M213" s="43" t="str">
        <f>IF(ISBLANK(E213),"",IF(ISBLANK(C213),IF(ISBLANK(H213),VLOOKUP(D213&amp;J213,Classes!$A$2:$B$148,2,FALSE),VLOOKUP(D213&amp;I213,Classes!$A$2:$B$148,2,FALSE)),VLOOKUP(IF(D213="M","C"&amp;J213,"CF"),Classes!$A$2:$B$148,2,FALSE)))</f>
        <v/>
      </c>
      <c r="N213" s="55" t="str">
        <f>IF(M213="","",VLOOKUP(M213,Classes!$D$2:$E$27,2,FALSE))</f>
        <v/>
      </c>
    </row>
    <row r="214" spans="1:14">
      <c r="A214" s="58" t="str">
        <f t="shared" si="19"/>
        <v/>
      </c>
      <c r="B214" s="59"/>
      <c r="C214" s="26"/>
      <c r="D214" s="60"/>
      <c r="E214" s="61"/>
      <c r="F214" s="25"/>
      <c r="G214" s="25"/>
      <c r="H214" s="40"/>
      <c r="I214" s="43" t="str">
        <f t="shared" si="15"/>
        <v/>
      </c>
      <c r="J214" s="44" t="str">
        <f t="shared" si="16"/>
        <v/>
      </c>
      <c r="K214" s="45" t="str">
        <f t="shared" si="17"/>
        <v/>
      </c>
      <c r="L214" s="43" t="str">
        <f t="shared" si="18"/>
        <v/>
      </c>
      <c r="M214" s="43" t="str">
        <f>IF(ISBLANK(E214),"",IF(ISBLANK(C214),IF(ISBLANK(H214),VLOOKUP(D214&amp;J214,Classes!$A$2:$B$148,2,FALSE),VLOOKUP(D214&amp;I214,Classes!$A$2:$B$148,2,FALSE)),VLOOKUP(IF(D214="M","C"&amp;J214,"CF"),Classes!$A$2:$B$148,2,FALSE)))</f>
        <v/>
      </c>
      <c r="N214" s="55" t="str">
        <f>IF(M214="","",VLOOKUP(M214,Classes!$D$2:$E$27,2,FALSE))</f>
        <v/>
      </c>
    </row>
    <row r="215" spans="1:14">
      <c r="A215" s="58" t="str">
        <f t="shared" si="19"/>
        <v/>
      </c>
      <c r="B215" s="59"/>
      <c r="C215" s="26"/>
      <c r="D215" s="60"/>
      <c r="E215" s="61"/>
      <c r="F215" s="25"/>
      <c r="G215" s="25"/>
      <c r="H215" s="40"/>
      <c r="I215" s="43" t="str">
        <f t="shared" si="15"/>
        <v/>
      </c>
      <c r="J215" s="44" t="str">
        <f t="shared" si="16"/>
        <v/>
      </c>
      <c r="K215" s="45" t="str">
        <f t="shared" si="17"/>
        <v/>
      </c>
      <c r="L215" s="43" t="str">
        <f t="shared" si="18"/>
        <v/>
      </c>
      <c r="M215" s="43" t="str">
        <f>IF(ISBLANK(E215),"",IF(ISBLANK(C215),IF(ISBLANK(H215),VLOOKUP(D215&amp;J215,Classes!$A$2:$B$148,2,FALSE),VLOOKUP(D215&amp;I215,Classes!$A$2:$B$148,2,FALSE)),VLOOKUP(IF(D215="M","C"&amp;J215,"CF"),Classes!$A$2:$B$148,2,FALSE)))</f>
        <v/>
      </c>
      <c r="N215" s="55" t="str">
        <f>IF(M215="","",VLOOKUP(M215,Classes!$D$2:$E$27,2,FALSE))</f>
        <v/>
      </c>
    </row>
    <row r="216" spans="1:14">
      <c r="A216" s="58" t="str">
        <f t="shared" si="19"/>
        <v/>
      </c>
      <c r="B216" s="59"/>
      <c r="C216" s="26"/>
      <c r="D216" s="60"/>
      <c r="E216" s="61"/>
      <c r="F216" s="25"/>
      <c r="G216" s="25"/>
      <c r="H216" s="40"/>
      <c r="I216" s="43" t="str">
        <f t="shared" si="15"/>
        <v/>
      </c>
      <c r="J216" s="44" t="str">
        <f t="shared" si="16"/>
        <v/>
      </c>
      <c r="K216" s="45" t="str">
        <f t="shared" si="17"/>
        <v/>
      </c>
      <c r="L216" s="43" t="str">
        <f t="shared" si="18"/>
        <v/>
      </c>
      <c r="M216" s="43" t="str">
        <f>IF(ISBLANK(E216),"",IF(ISBLANK(C216),IF(ISBLANK(H216),VLOOKUP(D216&amp;J216,Classes!$A$2:$B$148,2,FALSE),VLOOKUP(D216&amp;I216,Classes!$A$2:$B$148,2,FALSE)),VLOOKUP(IF(D216="M","C"&amp;J216,"CF"),Classes!$A$2:$B$148,2,FALSE)))</f>
        <v/>
      </c>
      <c r="N216" s="55" t="str">
        <f>IF(M216="","",VLOOKUP(M216,Classes!$D$2:$E$27,2,FALSE))</f>
        <v/>
      </c>
    </row>
    <row r="217" spans="1:14">
      <c r="A217" s="58" t="str">
        <f t="shared" si="19"/>
        <v/>
      </c>
      <c r="B217" s="59"/>
      <c r="C217" s="26"/>
      <c r="D217" s="60"/>
      <c r="E217" s="61"/>
      <c r="F217" s="25"/>
      <c r="G217" s="25"/>
      <c r="H217" s="40"/>
      <c r="I217" s="43" t="str">
        <f t="shared" si="15"/>
        <v/>
      </c>
      <c r="J217" s="44" t="str">
        <f t="shared" si="16"/>
        <v/>
      </c>
      <c r="K217" s="45" t="str">
        <f t="shared" si="17"/>
        <v/>
      </c>
      <c r="L217" s="43" t="str">
        <f t="shared" si="18"/>
        <v/>
      </c>
      <c r="M217" s="43" t="str">
        <f>IF(ISBLANK(E217),"",IF(ISBLANK(C217),IF(ISBLANK(H217),VLOOKUP(D217&amp;J217,Classes!$A$2:$B$148,2,FALSE),VLOOKUP(D217&amp;I217,Classes!$A$2:$B$148,2,FALSE)),VLOOKUP(IF(D217="M","C"&amp;J217,"CF"),Classes!$A$2:$B$148,2,FALSE)))</f>
        <v/>
      </c>
      <c r="N217" s="55" t="str">
        <f>IF(M217="","",VLOOKUP(M217,Classes!$D$2:$E$27,2,FALSE))</f>
        <v/>
      </c>
    </row>
    <row r="218" spans="1:14">
      <c r="A218" s="58" t="str">
        <f t="shared" si="19"/>
        <v/>
      </c>
      <c r="B218" s="59"/>
      <c r="C218" s="26"/>
      <c r="D218" s="60"/>
      <c r="E218" s="61"/>
      <c r="F218" s="25"/>
      <c r="G218" s="25"/>
      <c r="H218" s="40"/>
      <c r="I218" s="43" t="str">
        <f t="shared" si="15"/>
        <v/>
      </c>
      <c r="J218" s="44" t="str">
        <f t="shared" si="16"/>
        <v/>
      </c>
      <c r="K218" s="45" t="str">
        <f t="shared" si="17"/>
        <v/>
      </c>
      <c r="L218" s="43" t="str">
        <f t="shared" si="18"/>
        <v/>
      </c>
      <c r="M218" s="43" t="str">
        <f>IF(ISBLANK(E218),"",IF(ISBLANK(C218),IF(ISBLANK(H218),VLOOKUP(D218&amp;J218,Classes!$A$2:$B$148,2,FALSE),VLOOKUP(D218&amp;I218,Classes!$A$2:$B$148,2,FALSE)),VLOOKUP(IF(D218="M","C"&amp;J218,"CF"),Classes!$A$2:$B$148,2,FALSE)))</f>
        <v/>
      </c>
      <c r="N218" s="55" t="str">
        <f>IF(M218="","",VLOOKUP(M218,Classes!$D$2:$E$27,2,FALSE))</f>
        <v/>
      </c>
    </row>
    <row r="219" spans="1:14">
      <c r="A219" s="58" t="str">
        <f t="shared" si="19"/>
        <v/>
      </c>
      <c r="B219" s="59"/>
      <c r="C219" s="26"/>
      <c r="D219" s="60"/>
      <c r="E219" s="61"/>
      <c r="F219" s="25"/>
      <c r="G219" s="25"/>
      <c r="H219" s="40"/>
      <c r="I219" s="43" t="str">
        <f t="shared" si="15"/>
        <v/>
      </c>
      <c r="J219" s="44" t="str">
        <f t="shared" si="16"/>
        <v/>
      </c>
      <c r="K219" s="45" t="str">
        <f t="shared" si="17"/>
        <v/>
      </c>
      <c r="L219" s="43" t="str">
        <f t="shared" si="18"/>
        <v/>
      </c>
      <c r="M219" s="43" t="str">
        <f>IF(ISBLANK(E219),"",IF(ISBLANK(C219),IF(ISBLANK(H219),VLOOKUP(D219&amp;J219,Classes!$A$2:$B$148,2,FALSE),VLOOKUP(D219&amp;I219,Classes!$A$2:$B$148,2,FALSE)),VLOOKUP(IF(D219="M","C"&amp;J219,"CF"),Classes!$A$2:$B$148,2,FALSE)))</f>
        <v/>
      </c>
      <c r="N219" s="55" t="str">
        <f>IF(M219="","",VLOOKUP(M219,Classes!$D$2:$E$27,2,FALSE))</f>
        <v/>
      </c>
    </row>
    <row r="220" spans="1:14">
      <c r="A220" s="58" t="str">
        <f t="shared" si="19"/>
        <v/>
      </c>
      <c r="B220" s="59"/>
      <c r="C220" s="26"/>
      <c r="D220" s="60"/>
      <c r="E220" s="61"/>
      <c r="F220" s="25"/>
      <c r="G220" s="25"/>
      <c r="H220" s="40"/>
      <c r="I220" s="43" t="str">
        <f t="shared" si="15"/>
        <v/>
      </c>
      <c r="J220" s="44" t="str">
        <f t="shared" si="16"/>
        <v/>
      </c>
      <c r="K220" s="45" t="str">
        <f t="shared" si="17"/>
        <v/>
      </c>
      <c r="L220" s="43" t="str">
        <f t="shared" si="18"/>
        <v/>
      </c>
      <c r="M220" s="43" t="str">
        <f>IF(ISBLANK(E220),"",IF(ISBLANK(C220),IF(ISBLANK(H220),VLOOKUP(D220&amp;J220,Classes!$A$2:$B$148,2,FALSE),VLOOKUP(D220&amp;I220,Classes!$A$2:$B$148,2,FALSE)),VLOOKUP(IF(D220="M","C"&amp;J220,"CF"),Classes!$A$2:$B$148,2,FALSE)))</f>
        <v/>
      </c>
      <c r="N220" s="55" t="str">
        <f>IF(M220="","",VLOOKUP(M220,Classes!$D$2:$E$27,2,FALSE))</f>
        <v/>
      </c>
    </row>
    <row r="221" spans="1:14">
      <c r="A221" s="58" t="str">
        <f t="shared" si="19"/>
        <v/>
      </c>
      <c r="B221" s="59"/>
      <c r="C221" s="26"/>
      <c r="D221" s="60"/>
      <c r="E221" s="61"/>
      <c r="F221" s="25"/>
      <c r="G221" s="25"/>
      <c r="H221" s="40"/>
      <c r="I221" s="43" t="str">
        <f t="shared" si="15"/>
        <v/>
      </c>
      <c r="J221" s="44" t="str">
        <f t="shared" si="16"/>
        <v/>
      </c>
      <c r="K221" s="45" t="str">
        <f t="shared" si="17"/>
        <v/>
      </c>
      <c r="L221" s="43" t="str">
        <f t="shared" si="18"/>
        <v/>
      </c>
      <c r="M221" s="43" t="str">
        <f>IF(ISBLANK(E221),"",IF(ISBLANK(C221),IF(ISBLANK(H221),VLOOKUP(D221&amp;J221,Classes!$A$2:$B$148,2,FALSE),VLOOKUP(D221&amp;I221,Classes!$A$2:$B$148,2,FALSE)),VLOOKUP(IF(D221="M","C"&amp;J221,"CF"),Classes!$A$2:$B$148,2,FALSE)))</f>
        <v/>
      </c>
      <c r="N221" s="55" t="str">
        <f>IF(M221="","",VLOOKUP(M221,Classes!$D$2:$E$27,2,FALSE))</f>
        <v/>
      </c>
    </row>
    <row r="222" spans="1:14">
      <c r="A222" s="58" t="str">
        <f t="shared" si="19"/>
        <v/>
      </c>
      <c r="B222" s="59"/>
      <c r="C222" s="26"/>
      <c r="D222" s="60"/>
      <c r="E222" s="61"/>
      <c r="F222" s="25"/>
      <c r="G222" s="25"/>
      <c r="H222" s="40"/>
      <c r="I222" s="43" t="str">
        <f t="shared" si="15"/>
        <v/>
      </c>
      <c r="J222" s="44" t="str">
        <f t="shared" si="16"/>
        <v/>
      </c>
      <c r="K222" s="45" t="str">
        <f t="shared" si="17"/>
        <v/>
      </c>
      <c r="L222" s="43" t="str">
        <f t="shared" si="18"/>
        <v/>
      </c>
      <c r="M222" s="43" t="str">
        <f>IF(ISBLANK(E222),"",IF(ISBLANK(C222),IF(ISBLANK(H222),VLOOKUP(D222&amp;J222,Classes!$A$2:$B$148,2,FALSE),VLOOKUP(D222&amp;I222,Classes!$A$2:$B$148,2,FALSE)),VLOOKUP(IF(D222="M","C"&amp;J222,"CF"),Classes!$A$2:$B$148,2,FALSE)))</f>
        <v/>
      </c>
      <c r="N222" s="55" t="str">
        <f>IF(M222="","",VLOOKUP(M222,Classes!$D$2:$E$27,2,FALSE))</f>
        <v/>
      </c>
    </row>
    <row r="223" spans="1:14">
      <c r="A223" s="58" t="str">
        <f t="shared" si="19"/>
        <v/>
      </c>
      <c r="B223" s="59"/>
      <c r="C223" s="26"/>
      <c r="D223" s="60"/>
      <c r="E223" s="61"/>
      <c r="F223" s="25"/>
      <c r="G223" s="25"/>
      <c r="H223" s="40"/>
      <c r="I223" s="43" t="str">
        <f t="shared" si="15"/>
        <v/>
      </c>
      <c r="J223" s="44" t="str">
        <f t="shared" si="16"/>
        <v/>
      </c>
      <c r="K223" s="45" t="str">
        <f t="shared" si="17"/>
        <v/>
      </c>
      <c r="L223" s="43" t="str">
        <f t="shared" si="18"/>
        <v/>
      </c>
      <c r="M223" s="43" t="str">
        <f>IF(ISBLANK(E223),"",IF(ISBLANK(C223),IF(ISBLANK(H223),VLOOKUP(D223&amp;J223,Classes!$A$2:$B$148,2,FALSE),VLOOKUP(D223&amp;I223,Classes!$A$2:$B$148,2,FALSE)),VLOOKUP(IF(D223="M","C"&amp;J223,"CF"),Classes!$A$2:$B$148,2,FALSE)))</f>
        <v/>
      </c>
      <c r="N223" s="55" t="str">
        <f>IF(M223="","",VLOOKUP(M223,Classes!$D$2:$E$27,2,FALSE))</f>
        <v/>
      </c>
    </row>
    <row r="224" spans="1:14">
      <c r="A224" s="58" t="str">
        <f t="shared" si="19"/>
        <v/>
      </c>
      <c r="B224" s="59"/>
      <c r="C224" s="26"/>
      <c r="D224" s="60"/>
      <c r="E224" s="61"/>
      <c r="F224" s="25"/>
      <c r="G224" s="25"/>
      <c r="H224" s="40"/>
      <c r="I224" s="43" t="str">
        <f t="shared" si="15"/>
        <v/>
      </c>
      <c r="J224" s="44" t="str">
        <f t="shared" si="16"/>
        <v/>
      </c>
      <c r="K224" s="45" t="str">
        <f t="shared" si="17"/>
        <v/>
      </c>
      <c r="L224" s="43" t="str">
        <f t="shared" si="18"/>
        <v/>
      </c>
      <c r="M224" s="43" t="str">
        <f>IF(ISBLANK(E224),"",IF(ISBLANK(C224),IF(ISBLANK(H224),VLOOKUP(D224&amp;J224,Classes!$A$2:$B$148,2,FALSE),VLOOKUP(D224&amp;I224,Classes!$A$2:$B$148,2,FALSE)),VLOOKUP(IF(D224="M","C"&amp;J224,"CF"),Classes!$A$2:$B$148,2,FALSE)))</f>
        <v/>
      </c>
      <c r="N224" s="55" t="str">
        <f>IF(M224="","",VLOOKUP(M224,Classes!$D$2:$E$27,2,FALSE))</f>
        <v/>
      </c>
    </row>
    <row r="225" spans="1:14">
      <c r="A225" s="58" t="str">
        <f t="shared" si="19"/>
        <v/>
      </c>
      <c r="B225" s="59"/>
      <c r="C225" s="26"/>
      <c r="D225" s="60"/>
      <c r="E225" s="61"/>
      <c r="F225" s="25"/>
      <c r="G225" s="25"/>
      <c r="H225" s="40"/>
      <c r="I225" s="43" t="str">
        <f t="shared" si="15"/>
        <v/>
      </c>
      <c r="J225" s="44" t="str">
        <f t="shared" si="16"/>
        <v/>
      </c>
      <c r="K225" s="45" t="str">
        <f t="shared" si="17"/>
        <v/>
      </c>
      <c r="L225" s="43" t="str">
        <f t="shared" si="18"/>
        <v/>
      </c>
      <c r="M225" s="43" t="str">
        <f>IF(ISBLANK(E225),"",IF(ISBLANK(C225),IF(ISBLANK(H225),VLOOKUP(D225&amp;J225,Classes!$A$2:$B$148,2,FALSE),VLOOKUP(D225&amp;I225,Classes!$A$2:$B$148,2,FALSE)),VLOOKUP(IF(D225="M","C"&amp;J225,"CF"),Classes!$A$2:$B$148,2,FALSE)))</f>
        <v/>
      </c>
      <c r="N225" s="55" t="str">
        <f>IF(M225="","",VLOOKUP(M225,Classes!$D$2:$E$27,2,FALSE))</f>
        <v/>
      </c>
    </row>
    <row r="226" spans="1:14">
      <c r="A226" s="58" t="str">
        <f t="shared" si="19"/>
        <v/>
      </c>
      <c r="B226" s="59"/>
      <c r="C226" s="26"/>
      <c r="D226" s="60"/>
      <c r="E226" s="61"/>
      <c r="F226" s="25"/>
      <c r="G226" s="25"/>
      <c r="H226" s="40"/>
      <c r="I226" s="43" t="str">
        <f t="shared" si="15"/>
        <v/>
      </c>
      <c r="J226" s="44" t="str">
        <f t="shared" si="16"/>
        <v/>
      </c>
      <c r="K226" s="45" t="str">
        <f t="shared" si="17"/>
        <v/>
      </c>
      <c r="L226" s="43" t="str">
        <f t="shared" si="18"/>
        <v/>
      </c>
      <c r="M226" s="43" t="str">
        <f>IF(ISBLANK(E226),"",IF(ISBLANK(C226),IF(ISBLANK(H226),VLOOKUP(D226&amp;J226,Classes!$A$2:$B$148,2,FALSE),VLOOKUP(D226&amp;I226,Classes!$A$2:$B$148,2,FALSE)),VLOOKUP(IF(D226="M","C"&amp;J226,"CF"),Classes!$A$2:$B$148,2,FALSE)))</f>
        <v/>
      </c>
      <c r="N226" s="55" t="str">
        <f>IF(M226="","",VLOOKUP(M226,Classes!$D$2:$E$27,2,FALSE))</f>
        <v/>
      </c>
    </row>
    <row r="227" spans="1:14">
      <c r="A227" s="58" t="str">
        <f t="shared" si="19"/>
        <v/>
      </c>
      <c r="B227" s="59"/>
      <c r="C227" s="26"/>
      <c r="D227" s="60"/>
      <c r="E227" s="61"/>
      <c r="F227" s="25"/>
      <c r="G227" s="25"/>
      <c r="H227" s="40"/>
      <c r="I227" s="43" t="str">
        <f t="shared" si="15"/>
        <v/>
      </c>
      <c r="J227" s="44" t="str">
        <f t="shared" si="16"/>
        <v/>
      </c>
      <c r="K227" s="45" t="str">
        <f t="shared" si="17"/>
        <v/>
      </c>
      <c r="L227" s="43" t="str">
        <f t="shared" si="18"/>
        <v/>
      </c>
      <c r="M227" s="43" t="str">
        <f>IF(ISBLANK(E227),"",IF(ISBLANK(C227),IF(ISBLANK(H227),VLOOKUP(D227&amp;J227,Classes!$A$2:$B$148,2,FALSE),VLOOKUP(D227&amp;I227,Classes!$A$2:$B$148,2,FALSE)),VLOOKUP(IF(D227="M","C"&amp;J227,"CF"),Classes!$A$2:$B$148,2,FALSE)))</f>
        <v/>
      </c>
      <c r="N227" s="55" t="str">
        <f>IF(M227="","",VLOOKUP(M227,Classes!$D$2:$E$27,2,FALSE))</f>
        <v/>
      </c>
    </row>
    <row r="228" spans="1:14">
      <c r="A228" s="58" t="str">
        <f t="shared" si="19"/>
        <v/>
      </c>
      <c r="B228" s="59"/>
      <c r="C228" s="26"/>
      <c r="D228" s="60"/>
      <c r="E228" s="61"/>
      <c r="F228" s="25"/>
      <c r="G228" s="25"/>
      <c r="H228" s="40"/>
      <c r="I228" s="43" t="str">
        <f t="shared" si="15"/>
        <v/>
      </c>
      <c r="J228" s="44" t="str">
        <f t="shared" si="16"/>
        <v/>
      </c>
      <c r="K228" s="45" t="str">
        <f t="shared" si="17"/>
        <v/>
      </c>
      <c r="L228" s="43" t="str">
        <f t="shared" si="18"/>
        <v/>
      </c>
      <c r="M228" s="43" t="str">
        <f>IF(ISBLANK(E228),"",IF(ISBLANK(C228),IF(ISBLANK(H228),VLOOKUP(D228&amp;J228,Classes!$A$2:$B$148,2,FALSE),VLOOKUP(D228&amp;I228,Classes!$A$2:$B$148,2,FALSE)),VLOOKUP(IF(D228="M","C"&amp;J228,"CF"),Classes!$A$2:$B$148,2,FALSE)))</f>
        <v/>
      </c>
      <c r="N228" s="55" t="str">
        <f>IF(M228="","",VLOOKUP(M228,Classes!$D$2:$E$27,2,FALSE))</f>
        <v/>
      </c>
    </row>
    <row r="229" spans="1:14">
      <c r="A229" s="58" t="str">
        <f t="shared" si="19"/>
        <v/>
      </c>
      <c r="B229" s="59"/>
      <c r="C229" s="26"/>
      <c r="D229" s="60"/>
      <c r="E229" s="61"/>
      <c r="F229" s="25"/>
      <c r="G229" s="25"/>
      <c r="H229" s="40"/>
      <c r="I229" s="43" t="str">
        <f t="shared" si="15"/>
        <v/>
      </c>
      <c r="J229" s="44" t="str">
        <f t="shared" si="16"/>
        <v/>
      </c>
      <c r="K229" s="45" t="str">
        <f t="shared" si="17"/>
        <v/>
      </c>
      <c r="L229" s="43" t="str">
        <f t="shared" si="18"/>
        <v/>
      </c>
      <c r="M229" s="43" t="str">
        <f>IF(ISBLANK(E229),"",IF(ISBLANK(C229),IF(ISBLANK(H229),VLOOKUP(D229&amp;J229,Classes!$A$2:$B$148,2,FALSE),VLOOKUP(D229&amp;I229,Classes!$A$2:$B$148,2,FALSE)),VLOOKUP(IF(D229="M","C"&amp;J229,"CF"),Classes!$A$2:$B$148,2,FALSE)))</f>
        <v/>
      </c>
      <c r="N229" s="55" t="str">
        <f>IF(M229="","",VLOOKUP(M229,Classes!$D$2:$E$27,2,FALSE))</f>
        <v/>
      </c>
    </row>
    <row r="230" spans="1:14">
      <c r="A230" s="58" t="str">
        <f t="shared" si="19"/>
        <v/>
      </c>
      <c r="B230" s="59"/>
      <c r="C230" s="26"/>
      <c r="D230" s="60"/>
      <c r="E230" s="61"/>
      <c r="F230" s="25"/>
      <c r="G230" s="25"/>
      <c r="H230" s="40"/>
      <c r="I230" s="43" t="str">
        <f t="shared" si="15"/>
        <v/>
      </c>
      <c r="J230" s="44" t="str">
        <f t="shared" si="16"/>
        <v/>
      </c>
      <c r="K230" s="45" t="str">
        <f t="shared" si="17"/>
        <v/>
      </c>
      <c r="L230" s="43" t="str">
        <f t="shared" si="18"/>
        <v/>
      </c>
      <c r="M230" s="43" t="str">
        <f>IF(ISBLANK(E230),"",IF(ISBLANK(C230),IF(ISBLANK(H230),VLOOKUP(D230&amp;J230,Classes!$A$2:$B$148,2,FALSE),VLOOKUP(D230&amp;I230,Classes!$A$2:$B$148,2,FALSE)),VLOOKUP(IF(D230="M","C"&amp;J230,"CF"),Classes!$A$2:$B$148,2,FALSE)))</f>
        <v/>
      </c>
      <c r="N230" s="55" t="str">
        <f>IF(M230="","",VLOOKUP(M230,Classes!$D$2:$E$27,2,FALSE))</f>
        <v/>
      </c>
    </row>
    <row r="231" spans="1:14">
      <c r="A231" s="58" t="str">
        <f t="shared" si="19"/>
        <v/>
      </c>
      <c r="B231" s="59"/>
      <c r="C231" s="26"/>
      <c r="D231" s="60"/>
      <c r="E231" s="61"/>
      <c r="F231" s="25"/>
      <c r="G231" s="25"/>
      <c r="H231" s="40"/>
      <c r="I231" s="43" t="str">
        <f t="shared" si="15"/>
        <v/>
      </c>
      <c r="J231" s="44" t="str">
        <f t="shared" si="16"/>
        <v/>
      </c>
      <c r="K231" s="45" t="str">
        <f t="shared" si="17"/>
        <v/>
      </c>
      <c r="L231" s="43" t="str">
        <f t="shared" si="18"/>
        <v/>
      </c>
      <c r="M231" s="43" t="str">
        <f>IF(ISBLANK(E231),"",IF(ISBLANK(C231),IF(ISBLANK(H231),VLOOKUP(D231&amp;J231,Classes!$A$2:$B$148,2,FALSE),VLOOKUP(D231&amp;I231,Classes!$A$2:$B$148,2,FALSE)),VLOOKUP(IF(D231="M","C"&amp;J231,"CF"),Classes!$A$2:$B$148,2,FALSE)))</f>
        <v/>
      </c>
      <c r="N231" s="55" t="str">
        <f>IF(M231="","",VLOOKUP(M231,Classes!$D$2:$E$27,2,FALSE))</f>
        <v/>
      </c>
    </row>
    <row r="232" spans="1:14">
      <c r="A232" s="58" t="str">
        <f t="shared" si="19"/>
        <v/>
      </c>
      <c r="B232" s="59"/>
      <c r="C232" s="26"/>
      <c r="D232" s="60"/>
      <c r="E232" s="61"/>
      <c r="F232" s="25"/>
      <c r="G232" s="25"/>
      <c r="H232" s="40"/>
      <c r="I232" s="43" t="str">
        <f t="shared" si="15"/>
        <v/>
      </c>
      <c r="J232" s="44" t="str">
        <f t="shared" si="16"/>
        <v/>
      </c>
      <c r="K232" s="45" t="str">
        <f t="shared" si="17"/>
        <v/>
      </c>
      <c r="L232" s="43" t="str">
        <f t="shared" si="18"/>
        <v/>
      </c>
      <c r="M232" s="43" t="str">
        <f>IF(ISBLANK(E232),"",IF(ISBLANK(C232),IF(ISBLANK(H232),VLOOKUP(D232&amp;J232,Classes!$A$2:$B$148,2,FALSE),VLOOKUP(D232&amp;I232,Classes!$A$2:$B$148,2,FALSE)),VLOOKUP(IF(D232="M","C"&amp;J232,"CF"),Classes!$A$2:$B$148,2,FALSE)))</f>
        <v/>
      </c>
      <c r="N232" s="55" t="str">
        <f>IF(M232="","",VLOOKUP(M232,Classes!$D$2:$E$27,2,FALSE))</f>
        <v/>
      </c>
    </row>
    <row r="233" spans="1:14">
      <c r="A233" s="58" t="str">
        <f t="shared" si="19"/>
        <v/>
      </c>
      <c r="B233" s="59"/>
      <c r="C233" s="26"/>
      <c r="D233" s="60"/>
      <c r="E233" s="61"/>
      <c r="F233" s="25"/>
      <c r="G233" s="25"/>
      <c r="H233" s="40"/>
      <c r="I233" s="43" t="str">
        <f t="shared" si="15"/>
        <v/>
      </c>
      <c r="J233" s="44" t="str">
        <f t="shared" si="16"/>
        <v/>
      </c>
      <c r="K233" s="45" t="str">
        <f t="shared" si="17"/>
        <v/>
      </c>
      <c r="L233" s="43" t="str">
        <f t="shared" si="18"/>
        <v/>
      </c>
      <c r="M233" s="43" t="str">
        <f>IF(ISBLANK(E233),"",IF(ISBLANK(C233),IF(ISBLANK(H233),VLOOKUP(D233&amp;J233,Classes!$A$2:$B$148,2,FALSE),VLOOKUP(D233&amp;I233,Classes!$A$2:$B$148,2,FALSE)),VLOOKUP(IF(D233="M","C"&amp;J233,"CF"),Classes!$A$2:$B$148,2,FALSE)))</f>
        <v/>
      </c>
      <c r="N233" s="55" t="str">
        <f>IF(M233="","",VLOOKUP(M233,Classes!$D$2:$E$27,2,FALSE))</f>
        <v/>
      </c>
    </row>
    <row r="234" spans="1:14">
      <c r="A234" s="58" t="str">
        <f t="shared" si="19"/>
        <v/>
      </c>
      <c r="B234" s="59"/>
      <c r="C234" s="26"/>
      <c r="D234" s="60"/>
      <c r="E234" s="61"/>
      <c r="F234" s="25"/>
      <c r="G234" s="25"/>
      <c r="H234" s="40"/>
      <c r="I234" s="43" t="str">
        <f t="shared" si="15"/>
        <v/>
      </c>
      <c r="J234" s="44" t="str">
        <f t="shared" si="16"/>
        <v/>
      </c>
      <c r="K234" s="45" t="str">
        <f t="shared" si="17"/>
        <v/>
      </c>
      <c r="L234" s="43" t="str">
        <f t="shared" si="18"/>
        <v/>
      </c>
      <c r="M234" s="43" t="str">
        <f>IF(ISBLANK(E234),"",IF(ISBLANK(C234),IF(ISBLANK(H234),VLOOKUP(D234&amp;J234,Classes!$A$2:$B$148,2,FALSE),VLOOKUP(D234&amp;I234,Classes!$A$2:$B$148,2,FALSE)),VLOOKUP(IF(D234="M","C"&amp;J234,"CF"),Classes!$A$2:$B$148,2,FALSE)))</f>
        <v/>
      </c>
      <c r="N234" s="55" t="str">
        <f>IF(M234="","",VLOOKUP(M234,Classes!$D$2:$E$27,2,FALSE))</f>
        <v/>
      </c>
    </row>
    <row r="235" spans="1:14">
      <c r="A235" s="58" t="str">
        <f t="shared" si="19"/>
        <v/>
      </c>
      <c r="B235" s="59"/>
      <c r="C235" s="26"/>
      <c r="D235" s="60"/>
      <c r="E235" s="61"/>
      <c r="F235" s="25"/>
      <c r="G235" s="25"/>
      <c r="H235" s="40"/>
      <c r="I235" s="43" t="str">
        <f t="shared" si="15"/>
        <v/>
      </c>
      <c r="J235" s="44" t="str">
        <f t="shared" si="16"/>
        <v/>
      </c>
      <c r="K235" s="45" t="str">
        <f t="shared" si="17"/>
        <v/>
      </c>
      <c r="L235" s="43" t="str">
        <f t="shared" si="18"/>
        <v/>
      </c>
      <c r="M235" s="43" t="str">
        <f>IF(ISBLANK(E235),"",IF(ISBLANK(C235),IF(ISBLANK(H235),VLOOKUP(D235&amp;J235,Classes!$A$2:$B$148,2,FALSE),VLOOKUP(D235&amp;I235,Classes!$A$2:$B$148,2,FALSE)),VLOOKUP(IF(D235="M","C"&amp;J235,"CF"),Classes!$A$2:$B$148,2,FALSE)))</f>
        <v/>
      </c>
      <c r="N235" s="55" t="str">
        <f>IF(M235="","",VLOOKUP(M235,Classes!$D$2:$E$27,2,FALSE))</f>
        <v/>
      </c>
    </row>
    <row r="236" spans="1:14">
      <c r="A236" s="58" t="str">
        <f t="shared" si="19"/>
        <v/>
      </c>
      <c r="B236" s="59"/>
      <c r="C236" s="26"/>
      <c r="D236" s="60"/>
      <c r="E236" s="61"/>
      <c r="F236" s="25"/>
      <c r="G236" s="25"/>
      <c r="H236" s="40"/>
      <c r="I236" s="43" t="str">
        <f t="shared" si="15"/>
        <v/>
      </c>
      <c r="J236" s="44" t="str">
        <f t="shared" si="16"/>
        <v/>
      </c>
      <c r="K236" s="45" t="str">
        <f t="shared" si="17"/>
        <v/>
      </c>
      <c r="L236" s="43" t="str">
        <f t="shared" si="18"/>
        <v/>
      </c>
      <c r="M236" s="43" t="str">
        <f>IF(ISBLANK(E236),"",IF(ISBLANK(C236),IF(ISBLANK(H236),VLOOKUP(D236&amp;J236,Classes!$A$2:$B$148,2,FALSE),VLOOKUP(D236&amp;I236,Classes!$A$2:$B$148,2,FALSE)),VLOOKUP(IF(D236="M","C"&amp;J236,"CF"),Classes!$A$2:$B$148,2,FALSE)))</f>
        <v/>
      </c>
      <c r="N236" s="55" t="str">
        <f>IF(M236="","",VLOOKUP(M236,Classes!$D$2:$E$27,2,FALSE))</f>
        <v/>
      </c>
    </row>
    <row r="237" spans="1:14">
      <c r="A237" s="58" t="str">
        <f t="shared" si="19"/>
        <v/>
      </c>
      <c r="B237" s="59"/>
      <c r="C237" s="26"/>
      <c r="D237" s="60"/>
      <c r="E237" s="61"/>
      <c r="F237" s="25"/>
      <c r="G237" s="25"/>
      <c r="H237" s="40"/>
      <c r="I237" s="43" t="str">
        <f t="shared" si="15"/>
        <v/>
      </c>
      <c r="J237" s="44" t="str">
        <f t="shared" si="16"/>
        <v/>
      </c>
      <c r="K237" s="45" t="str">
        <f t="shared" si="17"/>
        <v/>
      </c>
      <c r="L237" s="43" t="str">
        <f t="shared" si="18"/>
        <v/>
      </c>
      <c r="M237" s="43" t="str">
        <f>IF(ISBLANK(E237),"",IF(ISBLANK(C237),IF(ISBLANK(H237),VLOOKUP(D237&amp;J237,Classes!$A$2:$B$148,2,FALSE),VLOOKUP(D237&amp;I237,Classes!$A$2:$B$148,2,FALSE)),VLOOKUP(IF(D237="M","C"&amp;J237,"CF"),Classes!$A$2:$B$148,2,FALSE)))</f>
        <v/>
      </c>
      <c r="N237" s="55" t="str">
        <f>IF(M237="","",VLOOKUP(M237,Classes!$D$2:$E$27,2,FALSE))</f>
        <v/>
      </c>
    </row>
    <row r="238" spans="1:14">
      <c r="A238" s="58" t="str">
        <f t="shared" si="19"/>
        <v/>
      </c>
      <c r="B238" s="59"/>
      <c r="C238" s="26"/>
      <c r="D238" s="60"/>
      <c r="E238" s="61"/>
      <c r="F238" s="25"/>
      <c r="G238" s="25"/>
      <c r="H238" s="40"/>
      <c r="I238" s="43" t="str">
        <f t="shared" si="15"/>
        <v/>
      </c>
      <c r="J238" s="44" t="str">
        <f t="shared" si="16"/>
        <v/>
      </c>
      <c r="K238" s="45" t="str">
        <f t="shared" si="17"/>
        <v/>
      </c>
      <c r="L238" s="43" t="str">
        <f t="shared" si="18"/>
        <v/>
      </c>
      <c r="M238" s="43" t="str">
        <f>IF(ISBLANK(E238),"",IF(ISBLANK(C238),IF(ISBLANK(H238),VLOOKUP(D238&amp;J238,Classes!$A$2:$B$148,2,FALSE),VLOOKUP(D238&amp;I238,Classes!$A$2:$B$148,2,FALSE)),VLOOKUP(IF(D238="M","C"&amp;J238,"CF"),Classes!$A$2:$B$148,2,FALSE)))</f>
        <v/>
      </c>
      <c r="N238" s="55" t="str">
        <f>IF(M238="","",VLOOKUP(M238,Classes!$D$2:$E$27,2,FALSE))</f>
        <v/>
      </c>
    </row>
    <row r="239" spans="1:14">
      <c r="A239" s="58" t="str">
        <f t="shared" si="19"/>
        <v/>
      </c>
      <c r="B239" s="59"/>
      <c r="C239" s="26"/>
      <c r="D239" s="60"/>
      <c r="E239" s="61"/>
      <c r="F239" s="25"/>
      <c r="G239" s="25"/>
      <c r="H239" s="40"/>
      <c r="I239" s="43" t="str">
        <f t="shared" si="15"/>
        <v/>
      </c>
      <c r="J239" s="44" t="str">
        <f t="shared" si="16"/>
        <v/>
      </c>
      <c r="K239" s="45" t="str">
        <f t="shared" si="17"/>
        <v/>
      </c>
      <c r="L239" s="43" t="str">
        <f t="shared" si="18"/>
        <v/>
      </c>
      <c r="M239" s="43" t="str">
        <f>IF(ISBLANK(E239),"",IF(ISBLANK(C239),IF(ISBLANK(H239),VLOOKUP(D239&amp;J239,Classes!$A$2:$B$148,2,FALSE),VLOOKUP(D239&amp;I239,Classes!$A$2:$B$148,2,FALSE)),VLOOKUP(IF(D239="M","C"&amp;J239,"CF"),Classes!$A$2:$B$148,2,FALSE)))</f>
        <v/>
      </c>
      <c r="N239" s="55" t="str">
        <f>IF(M239="","",VLOOKUP(M239,Classes!$D$2:$E$27,2,FALSE))</f>
        <v/>
      </c>
    </row>
    <row r="240" spans="1:14">
      <c r="A240" s="58" t="str">
        <f t="shared" si="19"/>
        <v/>
      </c>
      <c r="B240" s="59"/>
      <c r="C240" s="26"/>
      <c r="D240" s="60"/>
      <c r="E240" s="61"/>
      <c r="F240" s="25"/>
      <c r="G240" s="25"/>
      <c r="H240" s="40"/>
      <c r="I240" s="43" t="str">
        <f t="shared" si="15"/>
        <v/>
      </c>
      <c r="J240" s="44" t="str">
        <f t="shared" si="16"/>
        <v/>
      </c>
      <c r="K240" s="45" t="str">
        <f t="shared" si="17"/>
        <v/>
      </c>
      <c r="L240" s="43" t="str">
        <f t="shared" si="18"/>
        <v/>
      </c>
      <c r="M240" s="43" t="str">
        <f>IF(ISBLANK(E240),"",IF(ISBLANK(C240),IF(ISBLANK(H240),VLOOKUP(D240&amp;J240,Classes!$A$2:$B$148,2,FALSE),VLOOKUP(D240&amp;I240,Classes!$A$2:$B$148,2,FALSE)),VLOOKUP(IF(D240="M","C"&amp;J240,"CF"),Classes!$A$2:$B$148,2,FALSE)))</f>
        <v/>
      </c>
      <c r="N240" s="55" t="str">
        <f>IF(M240="","",VLOOKUP(M240,Classes!$D$2:$E$27,2,FALSE))</f>
        <v/>
      </c>
    </row>
    <row r="241" spans="1:14">
      <c r="A241" s="58" t="str">
        <f t="shared" si="19"/>
        <v/>
      </c>
      <c r="B241" s="59"/>
      <c r="C241" s="26"/>
      <c r="D241" s="60"/>
      <c r="E241" s="61"/>
      <c r="F241" s="25"/>
      <c r="G241" s="25"/>
      <c r="H241" s="40"/>
      <c r="I241" s="43" t="str">
        <f t="shared" si="15"/>
        <v/>
      </c>
      <c r="J241" s="44" t="str">
        <f t="shared" si="16"/>
        <v/>
      </c>
      <c r="K241" s="45" t="str">
        <f t="shared" si="17"/>
        <v/>
      </c>
      <c r="L241" s="43" t="str">
        <f t="shared" si="18"/>
        <v/>
      </c>
      <c r="M241" s="43" t="str">
        <f>IF(ISBLANK(E241),"",IF(ISBLANK(C241),IF(ISBLANK(H241),VLOOKUP(D241&amp;J241,Classes!$A$2:$B$148,2,FALSE),VLOOKUP(D241&amp;I241,Classes!$A$2:$B$148,2,FALSE)),VLOOKUP(IF(D241="M","C"&amp;J241,"CF"),Classes!$A$2:$B$148,2,FALSE)))</f>
        <v/>
      </c>
      <c r="N241" s="55" t="str">
        <f>IF(M241="","",VLOOKUP(M241,Classes!$D$2:$E$27,2,FALSE))</f>
        <v/>
      </c>
    </row>
    <row r="242" spans="1:14">
      <c r="A242" s="58" t="str">
        <f t="shared" si="19"/>
        <v/>
      </c>
      <c r="B242" s="59"/>
      <c r="C242" s="26"/>
      <c r="D242" s="60"/>
      <c r="E242" s="61"/>
      <c r="F242" s="25"/>
      <c r="G242" s="25"/>
      <c r="H242" s="40"/>
      <c r="I242" s="43" t="str">
        <f t="shared" si="15"/>
        <v/>
      </c>
      <c r="J242" s="44" t="str">
        <f t="shared" si="16"/>
        <v/>
      </c>
      <c r="K242" s="45" t="str">
        <f t="shared" si="17"/>
        <v/>
      </c>
      <c r="L242" s="43" t="str">
        <f t="shared" si="18"/>
        <v/>
      </c>
      <c r="M242" s="43" t="str">
        <f>IF(ISBLANK(E242),"",IF(ISBLANK(C242),IF(ISBLANK(H242),VLOOKUP(D242&amp;J242,Classes!$A$2:$B$148,2,FALSE),VLOOKUP(D242&amp;I242,Classes!$A$2:$B$148,2,FALSE)),VLOOKUP(IF(D242="M","C"&amp;J242,"CF"),Classes!$A$2:$B$148,2,FALSE)))</f>
        <v/>
      </c>
      <c r="N242" s="55" t="str">
        <f>IF(M242="","",VLOOKUP(M242,Classes!$D$2:$E$27,2,FALSE))</f>
        <v/>
      </c>
    </row>
    <row r="243" spans="1:14">
      <c r="A243" s="58" t="str">
        <f t="shared" si="19"/>
        <v/>
      </c>
      <c r="B243" s="59"/>
      <c r="C243" s="26"/>
      <c r="D243" s="60"/>
      <c r="E243" s="61"/>
      <c r="F243" s="25"/>
      <c r="G243" s="25"/>
      <c r="H243" s="40"/>
      <c r="I243" s="43" t="str">
        <f t="shared" si="15"/>
        <v/>
      </c>
      <c r="J243" s="44" t="str">
        <f t="shared" si="16"/>
        <v/>
      </c>
      <c r="K243" s="45" t="str">
        <f t="shared" si="17"/>
        <v/>
      </c>
      <c r="L243" s="43" t="str">
        <f t="shared" si="18"/>
        <v/>
      </c>
      <c r="M243" s="43" t="str">
        <f>IF(ISBLANK(E243),"",IF(ISBLANK(C243),IF(ISBLANK(H243),VLOOKUP(D243&amp;J243,Classes!$A$2:$B$148,2,FALSE),VLOOKUP(D243&amp;I243,Classes!$A$2:$B$148,2,FALSE)),VLOOKUP(IF(D243="M","C"&amp;J243,"CF"),Classes!$A$2:$B$148,2,FALSE)))</f>
        <v/>
      </c>
      <c r="N243" s="55" t="str">
        <f>IF(M243="","",VLOOKUP(M243,Classes!$D$2:$E$27,2,FALSE))</f>
        <v/>
      </c>
    </row>
    <row r="244" spans="1:14">
      <c r="A244" s="58" t="str">
        <f t="shared" si="19"/>
        <v/>
      </c>
      <c r="B244" s="59"/>
      <c r="C244" s="26"/>
      <c r="D244" s="60"/>
      <c r="E244" s="61"/>
      <c r="F244" s="25"/>
      <c r="G244" s="25"/>
      <c r="H244" s="40"/>
      <c r="I244" s="43" t="str">
        <f t="shared" si="15"/>
        <v/>
      </c>
      <c r="J244" s="44" t="str">
        <f t="shared" si="16"/>
        <v/>
      </c>
      <c r="K244" s="45" t="str">
        <f t="shared" si="17"/>
        <v/>
      </c>
      <c r="L244" s="43" t="str">
        <f t="shared" si="18"/>
        <v/>
      </c>
      <c r="M244" s="43" t="str">
        <f>IF(ISBLANK(E244),"",IF(ISBLANK(C244),IF(ISBLANK(H244),VLOOKUP(D244&amp;J244,Classes!$A$2:$B$148,2,FALSE),VLOOKUP(D244&amp;I244,Classes!$A$2:$B$148,2,FALSE)),VLOOKUP(IF(D244="M","C"&amp;J244,"CF"),Classes!$A$2:$B$148,2,FALSE)))</f>
        <v/>
      </c>
      <c r="N244" s="55" t="str">
        <f>IF(M244="","",VLOOKUP(M244,Classes!$D$2:$E$27,2,FALSE))</f>
        <v/>
      </c>
    </row>
    <row r="245" spans="1:14">
      <c r="A245" s="58" t="str">
        <f t="shared" si="19"/>
        <v/>
      </c>
      <c r="B245" s="59"/>
      <c r="C245" s="26"/>
      <c r="D245" s="60"/>
      <c r="E245" s="61"/>
      <c r="F245" s="25"/>
      <c r="G245" s="25"/>
      <c r="H245" s="40"/>
      <c r="I245" s="43" t="str">
        <f t="shared" si="15"/>
        <v/>
      </c>
      <c r="J245" s="44" t="str">
        <f t="shared" si="16"/>
        <v/>
      </c>
      <c r="K245" s="45" t="str">
        <f t="shared" si="17"/>
        <v/>
      </c>
      <c r="L245" s="43" t="str">
        <f t="shared" si="18"/>
        <v/>
      </c>
      <c r="M245" s="43" t="str">
        <f>IF(ISBLANK(E245),"",IF(ISBLANK(C245),IF(ISBLANK(H245),VLOOKUP(D245&amp;J245,Classes!$A$2:$B$148,2,FALSE),VLOOKUP(D245&amp;I245,Classes!$A$2:$B$148,2,FALSE)),VLOOKUP(IF(D245="M","C"&amp;J245,"CF"),Classes!$A$2:$B$148,2,FALSE)))</f>
        <v/>
      </c>
      <c r="N245" s="55" t="str">
        <f>IF(M245="","",VLOOKUP(M245,Classes!$D$2:$E$27,2,FALSE))</f>
        <v/>
      </c>
    </row>
    <row r="246" spans="1:14">
      <c r="A246" s="58" t="str">
        <f t="shared" si="19"/>
        <v/>
      </c>
      <c r="B246" s="59"/>
      <c r="C246" s="26"/>
      <c r="D246" s="60"/>
      <c r="E246" s="61"/>
      <c r="F246" s="25"/>
      <c r="G246" s="25"/>
      <c r="H246" s="40"/>
      <c r="I246" s="43" t="str">
        <f t="shared" si="15"/>
        <v/>
      </c>
      <c r="J246" s="44" t="str">
        <f t="shared" si="16"/>
        <v/>
      </c>
      <c r="K246" s="45" t="str">
        <f t="shared" si="17"/>
        <v/>
      </c>
      <c r="L246" s="43" t="str">
        <f t="shared" si="18"/>
        <v/>
      </c>
      <c r="M246" s="43" t="str">
        <f>IF(ISBLANK(E246),"",IF(ISBLANK(C246),IF(ISBLANK(H246),VLOOKUP(D246&amp;J246,Classes!$A$2:$B$148,2,FALSE),VLOOKUP(D246&amp;I246,Classes!$A$2:$B$148,2,FALSE)),VLOOKUP(IF(D246="M","C"&amp;J246,"CF"),Classes!$A$2:$B$148,2,FALSE)))</f>
        <v/>
      </c>
      <c r="N246" s="55" t="str">
        <f>IF(M246="","",VLOOKUP(M246,Classes!$D$2:$E$27,2,FALSE))</f>
        <v/>
      </c>
    </row>
    <row r="247" spans="1:14">
      <c r="A247" s="58" t="str">
        <f t="shared" si="19"/>
        <v/>
      </c>
      <c r="B247" s="59"/>
      <c r="C247" s="26"/>
      <c r="D247" s="60"/>
      <c r="E247" s="61"/>
      <c r="F247" s="25"/>
      <c r="G247" s="25"/>
      <c r="H247" s="40"/>
      <c r="I247" s="43" t="str">
        <f t="shared" si="15"/>
        <v/>
      </c>
      <c r="J247" s="44" t="str">
        <f t="shared" si="16"/>
        <v/>
      </c>
      <c r="K247" s="45" t="str">
        <f t="shared" si="17"/>
        <v/>
      </c>
      <c r="L247" s="43" t="str">
        <f t="shared" si="18"/>
        <v/>
      </c>
      <c r="M247" s="43" t="str">
        <f>IF(ISBLANK(E247),"",IF(ISBLANK(C247),IF(ISBLANK(H247),VLOOKUP(D247&amp;J247,Classes!$A$2:$B$148,2,FALSE),VLOOKUP(D247&amp;I247,Classes!$A$2:$B$148,2,FALSE)),VLOOKUP(IF(D247="M","C"&amp;J247,"CF"),Classes!$A$2:$B$148,2,FALSE)))</f>
        <v/>
      </c>
      <c r="N247" s="55" t="str">
        <f>IF(M247="","",VLOOKUP(M247,Classes!$D$2:$E$27,2,FALSE))</f>
        <v/>
      </c>
    </row>
    <row r="248" spans="1:14">
      <c r="A248" s="58" t="str">
        <f t="shared" si="19"/>
        <v/>
      </c>
      <c r="B248" s="59"/>
      <c r="C248" s="26"/>
      <c r="D248" s="60"/>
      <c r="E248" s="61"/>
      <c r="F248" s="25"/>
      <c r="G248" s="25"/>
      <c r="H248" s="40"/>
      <c r="I248" s="43" t="str">
        <f t="shared" si="15"/>
        <v/>
      </c>
      <c r="J248" s="44" t="str">
        <f t="shared" si="16"/>
        <v/>
      </c>
      <c r="K248" s="45" t="str">
        <f t="shared" si="17"/>
        <v/>
      </c>
      <c r="L248" s="43" t="str">
        <f t="shared" si="18"/>
        <v/>
      </c>
      <c r="M248" s="43" t="str">
        <f>IF(ISBLANK(E248),"",IF(ISBLANK(C248),IF(ISBLANK(H248),VLOOKUP(D248&amp;J248,Classes!$A$2:$B$148,2,FALSE),VLOOKUP(D248&amp;I248,Classes!$A$2:$B$148,2,FALSE)),VLOOKUP(IF(D248="M","C"&amp;J248,"CF"),Classes!$A$2:$B$148,2,FALSE)))</f>
        <v/>
      </c>
      <c r="N248" s="55" t="str">
        <f>IF(M248="","",VLOOKUP(M248,Classes!$D$2:$E$27,2,FALSE))</f>
        <v/>
      </c>
    </row>
    <row r="249" spans="1:14">
      <c r="A249" s="58" t="str">
        <f t="shared" si="19"/>
        <v/>
      </c>
      <c r="B249" s="59"/>
      <c r="C249" s="26"/>
      <c r="D249" s="60"/>
      <c r="E249" s="61"/>
      <c r="F249" s="25"/>
      <c r="G249" s="25"/>
      <c r="H249" s="40"/>
      <c r="I249" s="43" t="str">
        <f t="shared" si="15"/>
        <v/>
      </c>
      <c r="J249" s="44" t="str">
        <f t="shared" si="16"/>
        <v/>
      </c>
      <c r="K249" s="45" t="str">
        <f t="shared" si="17"/>
        <v/>
      </c>
      <c r="L249" s="43" t="str">
        <f t="shared" si="18"/>
        <v/>
      </c>
      <c r="M249" s="43" t="str">
        <f>IF(ISBLANK(E249),"",IF(ISBLANK(C249),IF(ISBLANK(H249),VLOOKUP(D249&amp;J249,Classes!$A$2:$B$148,2,FALSE),VLOOKUP(D249&amp;I249,Classes!$A$2:$B$148,2,FALSE)),VLOOKUP(IF(D249="M","C"&amp;J249,"CF"),Classes!$A$2:$B$148,2,FALSE)))</f>
        <v/>
      </c>
      <c r="N249" s="55" t="str">
        <f>IF(M249="","",VLOOKUP(M249,Classes!$D$2:$E$27,2,FALSE))</f>
        <v/>
      </c>
    </row>
    <row r="250" spans="1:14">
      <c r="A250" s="58" t="str">
        <f t="shared" si="19"/>
        <v/>
      </c>
      <c r="B250" s="59"/>
      <c r="C250" s="26"/>
      <c r="D250" s="60"/>
      <c r="E250" s="61"/>
      <c r="F250" s="25"/>
      <c r="G250" s="25"/>
      <c r="H250" s="40"/>
      <c r="I250" s="43" t="str">
        <f t="shared" si="15"/>
        <v/>
      </c>
      <c r="J250" s="44" t="str">
        <f t="shared" si="16"/>
        <v/>
      </c>
      <c r="K250" s="45" t="str">
        <f t="shared" si="17"/>
        <v/>
      </c>
      <c r="L250" s="43" t="str">
        <f t="shared" si="18"/>
        <v/>
      </c>
      <c r="M250" s="43" t="str">
        <f>IF(ISBLANK(E250),"",IF(ISBLANK(C250),IF(ISBLANK(H250),VLOOKUP(D250&amp;J250,Classes!$A$2:$B$148,2,FALSE),VLOOKUP(D250&amp;I250,Classes!$A$2:$B$148,2,FALSE)),VLOOKUP(IF(D250="M","C"&amp;J250,"CF"),Classes!$A$2:$B$148,2,FALSE)))</f>
        <v/>
      </c>
      <c r="N250" s="55" t="str">
        <f>IF(M250="","",VLOOKUP(M250,Classes!$D$2:$E$27,2,FALSE))</f>
        <v/>
      </c>
    </row>
    <row r="251" spans="1:14">
      <c r="A251" s="58" t="str">
        <f t="shared" si="19"/>
        <v/>
      </c>
      <c r="B251" s="59"/>
      <c r="C251" s="26"/>
      <c r="D251" s="60"/>
      <c r="E251" s="61"/>
      <c r="F251" s="25"/>
      <c r="G251" s="25"/>
      <c r="H251" s="40"/>
      <c r="I251" s="43" t="str">
        <f t="shared" si="15"/>
        <v/>
      </c>
      <c r="J251" s="44" t="str">
        <f t="shared" si="16"/>
        <v/>
      </c>
      <c r="K251" s="45" t="str">
        <f t="shared" si="17"/>
        <v/>
      </c>
      <c r="L251" s="43" t="str">
        <f t="shared" si="18"/>
        <v/>
      </c>
      <c r="M251" s="43" t="str">
        <f>IF(ISBLANK(E251),"",IF(ISBLANK(C251),IF(ISBLANK(H251),VLOOKUP(D251&amp;J251,Classes!$A$2:$B$148,2,FALSE),VLOOKUP(D251&amp;I251,Classes!$A$2:$B$148,2,FALSE)),VLOOKUP(IF(D251="M","C"&amp;J251,"CF"),Classes!$A$2:$B$148,2,FALSE)))</f>
        <v/>
      </c>
      <c r="N251" s="55" t="str">
        <f>IF(M251="","",VLOOKUP(M251,Classes!$D$2:$E$27,2,FALSE))</f>
        <v/>
      </c>
    </row>
    <row r="252" spans="1:14">
      <c r="A252" s="58" t="str">
        <f t="shared" si="19"/>
        <v/>
      </c>
      <c r="B252" s="59"/>
      <c r="C252" s="26"/>
      <c r="D252" s="60"/>
      <c r="E252" s="61"/>
      <c r="F252" s="25"/>
      <c r="G252" s="25"/>
      <c r="H252" s="40"/>
      <c r="I252" s="43" t="str">
        <f t="shared" si="15"/>
        <v/>
      </c>
      <c r="J252" s="44" t="str">
        <f t="shared" si="16"/>
        <v/>
      </c>
      <c r="K252" s="45" t="str">
        <f t="shared" si="17"/>
        <v/>
      </c>
      <c r="L252" s="43" t="str">
        <f t="shared" si="18"/>
        <v/>
      </c>
      <c r="M252" s="43" t="str">
        <f>IF(ISBLANK(E252),"",IF(ISBLANK(C252),IF(ISBLANK(H252),VLOOKUP(D252&amp;J252,Classes!$A$2:$B$148,2,FALSE),VLOOKUP(D252&amp;I252,Classes!$A$2:$B$148,2,FALSE)),VLOOKUP(IF(D252="M","C"&amp;J252,"CF"),Classes!$A$2:$B$148,2,FALSE)))</f>
        <v/>
      </c>
      <c r="N252" s="55" t="str">
        <f>IF(M252="","",VLOOKUP(M252,Classes!$D$2:$E$27,2,FALSE))</f>
        <v/>
      </c>
    </row>
    <row r="253" spans="1:14">
      <c r="A253" s="58" t="str">
        <f t="shared" si="19"/>
        <v/>
      </c>
      <c r="B253" s="59"/>
      <c r="C253" s="26"/>
      <c r="D253" s="60"/>
      <c r="E253" s="61"/>
      <c r="F253" s="25"/>
      <c r="G253" s="25"/>
      <c r="H253" s="40"/>
      <c r="I253" s="43" t="str">
        <f t="shared" si="15"/>
        <v/>
      </c>
      <c r="J253" s="44" t="str">
        <f t="shared" si="16"/>
        <v/>
      </c>
      <c r="K253" s="45" t="str">
        <f t="shared" si="17"/>
        <v/>
      </c>
      <c r="L253" s="43" t="str">
        <f t="shared" si="18"/>
        <v/>
      </c>
      <c r="M253" s="43" t="str">
        <f>IF(ISBLANK(E253),"",IF(ISBLANK(C253),IF(ISBLANK(H253),VLOOKUP(D253&amp;J253,Classes!$A$2:$B$148,2,FALSE),VLOOKUP(D253&amp;I253,Classes!$A$2:$B$148,2,FALSE)),VLOOKUP(IF(D253="M","C"&amp;J253,"CF"),Classes!$A$2:$B$148,2,FALSE)))</f>
        <v/>
      </c>
      <c r="N253" s="55" t="str">
        <f>IF(M253="","",VLOOKUP(M253,Classes!$D$2:$E$27,2,FALSE))</f>
        <v/>
      </c>
    </row>
    <row r="254" spans="1:14">
      <c r="A254" s="58" t="str">
        <f t="shared" si="19"/>
        <v/>
      </c>
      <c r="B254" s="59"/>
      <c r="C254" s="26"/>
      <c r="D254" s="60"/>
      <c r="E254" s="61"/>
      <c r="F254" s="25"/>
      <c r="G254" s="25"/>
      <c r="H254" s="40"/>
      <c r="I254" s="43" t="str">
        <f t="shared" si="15"/>
        <v/>
      </c>
      <c r="J254" s="44" t="str">
        <f t="shared" si="16"/>
        <v/>
      </c>
      <c r="K254" s="45" t="str">
        <f t="shared" si="17"/>
        <v/>
      </c>
      <c r="L254" s="43" t="str">
        <f t="shared" si="18"/>
        <v/>
      </c>
      <c r="M254" s="43" t="str">
        <f>IF(ISBLANK(E254),"",IF(ISBLANK(C254),IF(ISBLANK(H254),VLOOKUP(D254&amp;J254,Classes!$A$2:$B$148,2,FALSE),VLOOKUP(D254&amp;I254,Classes!$A$2:$B$148,2,FALSE)),VLOOKUP(IF(D254="M","C"&amp;J254,"CF"),Classes!$A$2:$B$148,2,FALSE)))</f>
        <v/>
      </c>
      <c r="N254" s="55" t="str">
        <f>IF(M254="","",VLOOKUP(M254,Classes!$D$2:$E$27,2,FALSE))</f>
        <v/>
      </c>
    </row>
    <row r="255" spans="1:14">
      <c r="A255" s="58" t="str">
        <f t="shared" si="19"/>
        <v/>
      </c>
      <c r="B255" s="59"/>
      <c r="C255" s="26"/>
      <c r="D255" s="60"/>
      <c r="E255" s="61"/>
      <c r="F255" s="25"/>
      <c r="G255" s="25"/>
      <c r="H255" s="40"/>
      <c r="I255" s="43" t="str">
        <f t="shared" si="15"/>
        <v/>
      </c>
      <c r="J255" s="44" t="str">
        <f t="shared" si="16"/>
        <v/>
      </c>
      <c r="K255" s="45" t="str">
        <f t="shared" si="17"/>
        <v/>
      </c>
      <c r="L255" s="43" t="str">
        <f t="shared" si="18"/>
        <v/>
      </c>
      <c r="M255" s="43" t="str">
        <f>IF(ISBLANK(E255),"",IF(ISBLANK(C255),IF(ISBLANK(H255),VLOOKUP(D255&amp;J255,Classes!$A$2:$B$148,2,FALSE),VLOOKUP(D255&amp;I255,Classes!$A$2:$B$148,2,FALSE)),VLOOKUP(IF(D255="M","C"&amp;J255,"CF"),Classes!$A$2:$B$148,2,FALSE)))</f>
        <v/>
      </c>
      <c r="N255" s="55" t="str">
        <f>IF(M255="","",VLOOKUP(M255,Classes!$D$2:$E$27,2,FALSE))</f>
        <v/>
      </c>
    </row>
    <row r="256" spans="1:14">
      <c r="A256" s="58" t="str">
        <f t="shared" si="19"/>
        <v/>
      </c>
      <c r="B256" s="59"/>
      <c r="C256" s="26"/>
      <c r="D256" s="60"/>
      <c r="E256" s="61"/>
      <c r="F256" s="25"/>
      <c r="G256" s="25"/>
      <c r="H256" s="40"/>
      <c r="I256" s="43" t="str">
        <f t="shared" si="15"/>
        <v/>
      </c>
      <c r="J256" s="44" t="str">
        <f t="shared" si="16"/>
        <v/>
      </c>
      <c r="K256" s="45" t="str">
        <f t="shared" si="17"/>
        <v/>
      </c>
      <c r="L256" s="43" t="str">
        <f t="shared" si="18"/>
        <v/>
      </c>
      <c r="M256" s="43" t="str">
        <f>IF(ISBLANK(E256),"",IF(ISBLANK(C256),IF(ISBLANK(H256),VLOOKUP(D256&amp;J256,Classes!$A$2:$B$148,2,FALSE),VLOOKUP(D256&amp;I256,Classes!$A$2:$B$148,2,FALSE)),VLOOKUP(IF(D256="M","C"&amp;J256,"CF"),Classes!$A$2:$B$148,2,FALSE)))</f>
        <v/>
      </c>
      <c r="N256" s="55" t="str">
        <f>IF(M256="","",VLOOKUP(M256,Classes!$D$2:$E$27,2,FALSE))</f>
        <v/>
      </c>
    </row>
    <row r="257" spans="1:14">
      <c r="A257" s="58" t="str">
        <f t="shared" si="19"/>
        <v/>
      </c>
      <c r="B257" s="59"/>
      <c r="C257" s="26"/>
      <c r="D257" s="60"/>
      <c r="E257" s="61"/>
      <c r="F257" s="25"/>
      <c r="G257" s="25"/>
      <c r="H257" s="40"/>
      <c r="I257" s="43" t="str">
        <f t="shared" si="15"/>
        <v/>
      </c>
      <c r="J257" s="44" t="str">
        <f t="shared" si="16"/>
        <v/>
      </c>
      <c r="K257" s="45" t="str">
        <f t="shared" si="17"/>
        <v/>
      </c>
      <c r="L257" s="43" t="str">
        <f t="shared" si="18"/>
        <v/>
      </c>
      <c r="M257" s="43" t="str">
        <f>IF(ISBLANK(E257),"",IF(ISBLANK(C257),IF(ISBLANK(H257),VLOOKUP(D257&amp;J257,Classes!$A$2:$B$148,2,FALSE),VLOOKUP(D257&amp;I257,Classes!$A$2:$B$148,2,FALSE)),VLOOKUP(IF(D257="M","C"&amp;J257,"CF"),Classes!$A$2:$B$148,2,FALSE)))</f>
        <v/>
      </c>
      <c r="N257" s="55" t="str">
        <f>IF(M257="","",VLOOKUP(M257,Classes!$D$2:$E$27,2,FALSE))</f>
        <v/>
      </c>
    </row>
    <row r="258" spans="1:14">
      <c r="A258" s="58" t="str">
        <f t="shared" si="19"/>
        <v/>
      </c>
      <c r="B258" s="59"/>
      <c r="C258" s="26"/>
      <c r="D258" s="60"/>
      <c r="E258" s="61"/>
      <c r="F258" s="25"/>
      <c r="G258" s="25"/>
      <c r="H258" s="40"/>
      <c r="I258" s="43" t="str">
        <f t="shared" si="15"/>
        <v/>
      </c>
      <c r="J258" s="44" t="str">
        <f t="shared" si="16"/>
        <v/>
      </c>
      <c r="K258" s="45" t="str">
        <f t="shared" si="17"/>
        <v/>
      </c>
      <c r="L258" s="43" t="str">
        <f t="shared" si="18"/>
        <v/>
      </c>
      <c r="M258" s="43" t="str">
        <f>IF(ISBLANK(E258),"",IF(ISBLANK(C258),IF(ISBLANK(H258),VLOOKUP(D258&amp;J258,Classes!$A$2:$B$148,2,FALSE),VLOOKUP(D258&amp;I258,Classes!$A$2:$B$148,2,FALSE)),VLOOKUP(IF(D258="M","C"&amp;J258,"CF"),Classes!$A$2:$B$148,2,FALSE)))</f>
        <v/>
      </c>
      <c r="N258" s="55" t="str">
        <f>IF(M258="","",VLOOKUP(M258,Classes!$D$2:$E$27,2,FALSE))</f>
        <v/>
      </c>
    </row>
    <row r="259" spans="1:14">
      <c r="A259" s="58" t="str">
        <f t="shared" si="19"/>
        <v/>
      </c>
      <c r="B259" s="59"/>
      <c r="C259" s="26"/>
      <c r="D259" s="60"/>
      <c r="E259" s="61"/>
      <c r="F259" s="25"/>
      <c r="G259" s="25"/>
      <c r="H259" s="40"/>
      <c r="I259" s="43" t="str">
        <f t="shared" si="15"/>
        <v/>
      </c>
      <c r="J259" s="44" t="str">
        <f t="shared" si="16"/>
        <v/>
      </c>
      <c r="K259" s="45" t="str">
        <f t="shared" si="17"/>
        <v/>
      </c>
      <c r="L259" s="43" t="str">
        <f t="shared" si="18"/>
        <v/>
      </c>
      <c r="M259" s="43" t="str">
        <f>IF(ISBLANK(E259),"",IF(ISBLANK(C259),IF(ISBLANK(H259),VLOOKUP(D259&amp;J259,Classes!$A$2:$B$148,2,FALSE),VLOOKUP(D259&amp;I259,Classes!$A$2:$B$148,2,FALSE)),VLOOKUP(IF(D259="M","C"&amp;J259,"CF"),Classes!$A$2:$B$148,2,FALSE)))</f>
        <v/>
      </c>
      <c r="N259" s="55" t="str">
        <f>IF(M259="","",VLOOKUP(M259,Classes!$D$2:$E$27,2,FALSE))</f>
        <v/>
      </c>
    </row>
    <row r="260" spans="1:14">
      <c r="A260" s="58" t="str">
        <f t="shared" si="19"/>
        <v/>
      </c>
      <c r="B260" s="59"/>
      <c r="C260" s="26"/>
      <c r="D260" s="60"/>
      <c r="E260" s="61"/>
      <c r="F260" s="25"/>
      <c r="G260" s="25"/>
      <c r="H260" s="40"/>
      <c r="I260" s="43" t="str">
        <f t="shared" si="15"/>
        <v/>
      </c>
      <c r="J260" s="44" t="str">
        <f t="shared" si="16"/>
        <v/>
      </c>
      <c r="K260" s="45" t="str">
        <f t="shared" si="17"/>
        <v/>
      </c>
      <c r="L260" s="43" t="str">
        <f t="shared" si="18"/>
        <v/>
      </c>
      <c r="M260" s="43" t="str">
        <f>IF(ISBLANK(E260),"",IF(ISBLANK(C260),IF(ISBLANK(H260),VLOOKUP(D260&amp;J260,Classes!$A$2:$B$148,2,FALSE),VLOOKUP(D260&amp;I260,Classes!$A$2:$B$148,2,FALSE)),VLOOKUP(IF(D260="M","C"&amp;J260,"CF"),Classes!$A$2:$B$148,2,FALSE)))</f>
        <v/>
      </c>
      <c r="N260" s="55" t="str">
        <f>IF(M260="","",VLOOKUP(M260,Classes!$D$2:$E$27,2,FALSE))</f>
        <v/>
      </c>
    </row>
    <row r="261" spans="1:14">
      <c r="A261" s="58" t="str">
        <f t="shared" si="19"/>
        <v/>
      </c>
      <c r="B261" s="59"/>
      <c r="C261" s="26"/>
      <c r="D261" s="60"/>
      <c r="E261" s="61"/>
      <c r="F261" s="25"/>
      <c r="G261" s="25"/>
      <c r="H261" s="40"/>
      <c r="I261" s="43" t="str">
        <f t="shared" si="15"/>
        <v/>
      </c>
      <c r="J261" s="44" t="str">
        <f t="shared" si="16"/>
        <v/>
      </c>
      <c r="K261" s="45" t="str">
        <f t="shared" si="17"/>
        <v/>
      </c>
      <c r="L261" s="43" t="str">
        <f t="shared" si="18"/>
        <v/>
      </c>
      <c r="M261" s="43" t="str">
        <f>IF(ISBLANK(E261),"",IF(ISBLANK(C261),IF(ISBLANK(H261),VLOOKUP(D261&amp;J261,Classes!$A$2:$B$148,2,FALSE),VLOOKUP(D261&amp;I261,Classes!$A$2:$B$148,2,FALSE)),VLOOKUP(IF(D261="M","C"&amp;J261,"CF"),Classes!$A$2:$B$148,2,FALSE)))</f>
        <v/>
      </c>
      <c r="N261" s="55" t="str">
        <f>IF(M261="","",VLOOKUP(M261,Classes!$D$2:$E$27,2,FALSE))</f>
        <v/>
      </c>
    </row>
    <row r="262" spans="1:14">
      <c r="A262" s="58" t="str">
        <f t="shared" si="19"/>
        <v/>
      </c>
      <c r="B262" s="59"/>
      <c r="C262" s="26"/>
      <c r="D262" s="60"/>
      <c r="E262" s="61"/>
      <c r="F262" s="25"/>
      <c r="G262" s="25"/>
      <c r="H262" s="40"/>
      <c r="I262" s="43" t="str">
        <f t="shared" si="15"/>
        <v/>
      </c>
      <c r="J262" s="44" t="str">
        <f t="shared" si="16"/>
        <v/>
      </c>
      <c r="K262" s="45" t="str">
        <f t="shared" si="17"/>
        <v/>
      </c>
      <c r="L262" s="43" t="str">
        <f t="shared" si="18"/>
        <v/>
      </c>
      <c r="M262" s="43" t="str">
        <f>IF(ISBLANK(E262),"",IF(ISBLANK(C262),IF(ISBLANK(H262),VLOOKUP(D262&amp;J262,Classes!$A$2:$B$148,2,FALSE),VLOOKUP(D262&amp;I262,Classes!$A$2:$B$148,2,FALSE)),VLOOKUP(IF(D262="M","C"&amp;J262,"CF"),Classes!$A$2:$B$148,2,FALSE)))</f>
        <v/>
      </c>
      <c r="N262" s="55" t="str">
        <f>IF(M262="","",VLOOKUP(M262,Classes!$D$2:$E$27,2,FALSE))</f>
        <v/>
      </c>
    </row>
    <row r="263" spans="1:14">
      <c r="A263" s="58" t="str">
        <f t="shared" si="19"/>
        <v/>
      </c>
      <c r="B263" s="59"/>
      <c r="C263" s="26"/>
      <c r="D263" s="60"/>
      <c r="E263" s="61"/>
      <c r="F263" s="25"/>
      <c r="G263" s="25"/>
      <c r="H263" s="40"/>
      <c r="I263" s="43" t="str">
        <f t="shared" si="15"/>
        <v/>
      </c>
      <c r="J263" s="44" t="str">
        <f t="shared" si="16"/>
        <v/>
      </c>
      <c r="K263" s="45" t="str">
        <f t="shared" si="17"/>
        <v/>
      </c>
      <c r="L263" s="43" t="str">
        <f t="shared" si="18"/>
        <v/>
      </c>
      <c r="M263" s="43" t="str">
        <f>IF(ISBLANK(E263),"",IF(ISBLANK(C263),IF(ISBLANK(H263),VLOOKUP(D263&amp;J263,Classes!$A$2:$B$148,2,FALSE),VLOOKUP(D263&amp;I263,Classes!$A$2:$B$148,2,FALSE)),VLOOKUP(IF(D263="M","C"&amp;J263,"CF"),Classes!$A$2:$B$148,2,FALSE)))</f>
        <v/>
      </c>
      <c r="N263" s="55" t="str">
        <f>IF(M263="","",VLOOKUP(M263,Classes!$D$2:$E$27,2,FALSE))</f>
        <v/>
      </c>
    </row>
    <row r="264" spans="1:14">
      <c r="A264" s="58" t="str">
        <f t="shared" si="19"/>
        <v/>
      </c>
      <c r="B264" s="59"/>
      <c r="C264" s="26"/>
      <c r="D264" s="60"/>
      <c r="E264" s="61"/>
      <c r="F264" s="25"/>
      <c r="G264" s="25"/>
      <c r="H264" s="40"/>
      <c r="I264" s="43" t="str">
        <f t="shared" si="15"/>
        <v/>
      </c>
      <c r="J264" s="44" t="str">
        <f t="shared" si="16"/>
        <v/>
      </c>
      <c r="K264" s="45" t="str">
        <f t="shared" si="17"/>
        <v/>
      </c>
      <c r="L264" s="43" t="str">
        <f t="shared" si="18"/>
        <v/>
      </c>
      <c r="M264" s="43" t="str">
        <f>IF(ISBLANK(E264),"",IF(ISBLANK(C264),IF(ISBLANK(H264),VLOOKUP(D264&amp;J264,Classes!$A$2:$B$148,2,FALSE),VLOOKUP(D264&amp;I264,Classes!$A$2:$B$148,2,FALSE)),VLOOKUP(IF(D264="M","C"&amp;J264,"CF"),Classes!$A$2:$B$148,2,FALSE)))</f>
        <v/>
      </c>
      <c r="N264" s="55" t="str">
        <f>IF(M264="","",VLOOKUP(M264,Classes!$D$2:$E$27,2,FALSE))</f>
        <v/>
      </c>
    </row>
    <row r="265" spans="1:14">
      <c r="A265" s="58" t="str">
        <f t="shared" si="19"/>
        <v/>
      </c>
      <c r="B265" s="59"/>
      <c r="C265" s="26"/>
      <c r="D265" s="60"/>
      <c r="E265" s="61"/>
      <c r="F265" s="25"/>
      <c r="G265" s="25"/>
      <c r="H265" s="40"/>
      <c r="I265" s="43" t="str">
        <f t="shared" si="15"/>
        <v/>
      </c>
      <c r="J265" s="44" t="str">
        <f t="shared" si="16"/>
        <v/>
      </c>
      <c r="K265" s="45" t="str">
        <f t="shared" si="17"/>
        <v/>
      </c>
      <c r="L265" s="43" t="str">
        <f t="shared" si="18"/>
        <v/>
      </c>
      <c r="M265" s="43" t="str">
        <f>IF(ISBLANK(E265),"",IF(ISBLANK(C265),IF(ISBLANK(H265),VLOOKUP(D265&amp;J265,Classes!$A$2:$B$148,2,FALSE),VLOOKUP(D265&amp;I265,Classes!$A$2:$B$148,2,FALSE)),VLOOKUP(IF(D265="M","C"&amp;J265,"CF"),Classes!$A$2:$B$148,2,FALSE)))</f>
        <v/>
      </c>
      <c r="N265" s="55" t="str">
        <f>IF(M265="","",VLOOKUP(M265,Classes!$D$2:$E$27,2,FALSE))</f>
        <v/>
      </c>
    </row>
    <row r="266" spans="1:14">
      <c r="A266" s="58" t="str">
        <f t="shared" si="19"/>
        <v/>
      </c>
      <c r="B266" s="59"/>
      <c r="C266" s="26"/>
      <c r="D266" s="60"/>
      <c r="E266" s="61"/>
      <c r="F266" s="25"/>
      <c r="G266" s="25"/>
      <c r="H266" s="40"/>
      <c r="I266" s="43" t="str">
        <f t="shared" si="15"/>
        <v/>
      </c>
      <c r="J266" s="44" t="str">
        <f t="shared" si="16"/>
        <v/>
      </c>
      <c r="K266" s="45" t="str">
        <f t="shared" si="17"/>
        <v/>
      </c>
      <c r="L266" s="43" t="str">
        <f t="shared" si="18"/>
        <v/>
      </c>
      <c r="M266" s="43" t="str">
        <f>IF(ISBLANK(E266),"",IF(ISBLANK(C266),IF(ISBLANK(H266),VLOOKUP(D266&amp;J266,Classes!$A$2:$B$148,2,FALSE),VLOOKUP(D266&amp;I266,Classes!$A$2:$B$148,2,FALSE)),VLOOKUP(IF(D266="M","C"&amp;J266,"CF"),Classes!$A$2:$B$148,2,FALSE)))</f>
        <v/>
      </c>
      <c r="N266" s="55" t="str">
        <f>IF(M266="","",VLOOKUP(M266,Classes!$D$2:$E$27,2,FALSE))</f>
        <v/>
      </c>
    </row>
    <row r="267" spans="1:14">
      <c r="A267" s="58" t="str">
        <f t="shared" si="19"/>
        <v/>
      </c>
      <c r="B267" s="59"/>
      <c r="C267" s="26"/>
      <c r="D267" s="60"/>
      <c r="E267" s="61"/>
      <c r="F267" s="25"/>
      <c r="G267" s="25"/>
      <c r="H267" s="40"/>
      <c r="I267" s="43" t="str">
        <f t="shared" si="15"/>
        <v/>
      </c>
      <c r="J267" s="44" t="str">
        <f t="shared" si="16"/>
        <v/>
      </c>
      <c r="K267" s="45" t="str">
        <f t="shared" si="17"/>
        <v/>
      </c>
      <c r="L267" s="43" t="str">
        <f t="shared" si="18"/>
        <v/>
      </c>
      <c r="M267" s="43" t="str">
        <f>IF(ISBLANK(E267),"",IF(ISBLANK(C267),IF(ISBLANK(H267),VLOOKUP(D267&amp;J267,Classes!$A$2:$B$148,2,FALSE),VLOOKUP(D267&amp;I267,Classes!$A$2:$B$148,2,FALSE)),VLOOKUP(IF(D267="M","C"&amp;J267,"CF"),Classes!$A$2:$B$148,2,FALSE)))</f>
        <v/>
      </c>
      <c r="N267" s="55" t="str">
        <f>IF(M267="","",VLOOKUP(M267,Classes!$D$2:$E$27,2,FALSE))</f>
        <v/>
      </c>
    </row>
    <row r="268" spans="1:14">
      <c r="A268" s="58" t="str">
        <f t="shared" si="19"/>
        <v/>
      </c>
      <c r="B268" s="59"/>
      <c r="C268" s="26"/>
      <c r="D268" s="60"/>
      <c r="E268" s="61"/>
      <c r="F268" s="25"/>
      <c r="G268" s="25"/>
      <c r="H268" s="40"/>
      <c r="I268" s="43" t="str">
        <f t="shared" ref="I268:I331" si="20">IF(AND(H268="x",ISBLANK(C268)),IF(2017-YEAR(E268)&gt;=19,"E",IF(2017-YEAR(E268)&gt;=17,"J","")),"")</f>
        <v/>
      </c>
      <c r="J268" s="44" t="str">
        <f t="shared" ref="J268:J331" si="21">IF(ISBLANK(E268),"",TEXT(2017-YEAR(E268),"00"))</f>
        <v/>
      </c>
      <c r="K268" s="45" t="str">
        <f t="shared" ref="K268:K331" si="22">IF(ISBLANK(E268),"",(IF($I268="E",59,IF($I268="J",37,IF(C268="X",29,IF(OR($J268="15",$J268="16"),29,29))))))</f>
        <v/>
      </c>
      <c r="L268" s="43" t="str">
        <f t="shared" ref="L268:L331" si="23">IF(ISBLANK(E268),"",$F$10)</f>
        <v/>
      </c>
      <c r="M268" s="43" t="str">
        <f>IF(ISBLANK(E268),"",IF(ISBLANK(C268),IF(ISBLANK(H268),VLOOKUP(D268&amp;J268,Classes!$A$2:$B$148,2,FALSE),VLOOKUP(D268&amp;I268,Classes!$A$2:$B$148,2,FALSE)),VLOOKUP(IF(D268="M","C"&amp;J268,"CF"),Classes!$A$2:$B$148,2,FALSE)))</f>
        <v/>
      </c>
      <c r="N268" s="55" t="str">
        <f>IF(M268="","",VLOOKUP(M268,Classes!$D$2:$E$27,2,FALSE))</f>
        <v/>
      </c>
    </row>
    <row r="269" spans="1:14">
      <c r="A269" s="58" t="str">
        <f t="shared" ref="A269:A332" si="24">IF(ISBLANK(E269),"",ROW(A268)-10)</f>
        <v/>
      </c>
      <c r="B269" s="59"/>
      <c r="C269" s="26"/>
      <c r="D269" s="60"/>
      <c r="E269" s="61"/>
      <c r="F269" s="25"/>
      <c r="G269" s="25"/>
      <c r="H269" s="40"/>
      <c r="I269" s="43" t="str">
        <f t="shared" si="20"/>
        <v/>
      </c>
      <c r="J269" s="44" t="str">
        <f t="shared" si="21"/>
        <v/>
      </c>
      <c r="K269" s="45" t="str">
        <f t="shared" si="22"/>
        <v/>
      </c>
      <c r="L269" s="43" t="str">
        <f t="shared" si="23"/>
        <v/>
      </c>
      <c r="M269" s="43" t="str">
        <f>IF(ISBLANK(E269),"",IF(ISBLANK(C269),IF(ISBLANK(H269),VLOOKUP(D269&amp;J269,Classes!$A$2:$B$148,2,FALSE),VLOOKUP(D269&amp;I269,Classes!$A$2:$B$148,2,FALSE)),VLOOKUP(IF(D269="M","C"&amp;J269,"CF"),Classes!$A$2:$B$148,2,FALSE)))</f>
        <v/>
      </c>
      <c r="N269" s="55" t="str">
        <f>IF(M269="","",VLOOKUP(M269,Classes!$D$2:$E$27,2,FALSE))</f>
        <v/>
      </c>
    </row>
    <row r="270" spans="1:14">
      <c r="A270" s="58" t="str">
        <f t="shared" si="24"/>
        <v/>
      </c>
      <c r="B270" s="59"/>
      <c r="C270" s="26"/>
      <c r="D270" s="60"/>
      <c r="E270" s="61"/>
      <c r="F270" s="25"/>
      <c r="G270" s="25"/>
      <c r="H270" s="40"/>
      <c r="I270" s="43" t="str">
        <f t="shared" si="20"/>
        <v/>
      </c>
      <c r="J270" s="44" t="str">
        <f t="shared" si="21"/>
        <v/>
      </c>
      <c r="K270" s="45" t="str">
        <f t="shared" si="22"/>
        <v/>
      </c>
      <c r="L270" s="43" t="str">
        <f t="shared" si="23"/>
        <v/>
      </c>
      <c r="M270" s="43" t="str">
        <f>IF(ISBLANK(E270),"",IF(ISBLANK(C270),IF(ISBLANK(H270),VLOOKUP(D270&amp;J270,Classes!$A$2:$B$148,2,FALSE),VLOOKUP(D270&amp;I270,Classes!$A$2:$B$148,2,FALSE)),VLOOKUP(IF(D270="M","C"&amp;J270,"CF"),Classes!$A$2:$B$148,2,FALSE)))</f>
        <v/>
      </c>
      <c r="N270" s="55" t="str">
        <f>IF(M270="","",VLOOKUP(M270,Classes!$D$2:$E$27,2,FALSE))</f>
        <v/>
      </c>
    </row>
    <row r="271" spans="1:14">
      <c r="A271" s="58" t="str">
        <f t="shared" si="24"/>
        <v/>
      </c>
      <c r="B271" s="59"/>
      <c r="C271" s="26"/>
      <c r="D271" s="60"/>
      <c r="E271" s="61"/>
      <c r="F271" s="25"/>
      <c r="G271" s="25"/>
      <c r="H271" s="40"/>
      <c r="I271" s="43" t="str">
        <f t="shared" si="20"/>
        <v/>
      </c>
      <c r="J271" s="44" t="str">
        <f t="shared" si="21"/>
        <v/>
      </c>
      <c r="K271" s="45" t="str">
        <f t="shared" si="22"/>
        <v/>
      </c>
      <c r="L271" s="43" t="str">
        <f t="shared" si="23"/>
        <v/>
      </c>
      <c r="M271" s="43" t="str">
        <f>IF(ISBLANK(E271),"",IF(ISBLANK(C271),IF(ISBLANK(H271),VLOOKUP(D271&amp;J271,Classes!$A$2:$B$148,2,FALSE),VLOOKUP(D271&amp;I271,Classes!$A$2:$B$148,2,FALSE)),VLOOKUP(IF(D271="M","C"&amp;J271,"CF"),Classes!$A$2:$B$148,2,FALSE)))</f>
        <v/>
      </c>
      <c r="N271" s="55" t="str">
        <f>IF(M271="","",VLOOKUP(M271,Classes!$D$2:$E$27,2,FALSE))</f>
        <v/>
      </c>
    </row>
    <row r="272" spans="1:14">
      <c r="A272" s="58" t="str">
        <f t="shared" si="24"/>
        <v/>
      </c>
      <c r="B272" s="59"/>
      <c r="C272" s="26"/>
      <c r="D272" s="60"/>
      <c r="E272" s="61"/>
      <c r="F272" s="25"/>
      <c r="G272" s="25"/>
      <c r="H272" s="40"/>
      <c r="I272" s="43" t="str">
        <f t="shared" si="20"/>
        <v/>
      </c>
      <c r="J272" s="44" t="str">
        <f t="shared" si="21"/>
        <v/>
      </c>
      <c r="K272" s="45" t="str">
        <f t="shared" si="22"/>
        <v/>
      </c>
      <c r="L272" s="43" t="str">
        <f t="shared" si="23"/>
        <v/>
      </c>
      <c r="M272" s="43" t="str">
        <f>IF(ISBLANK(E272),"",IF(ISBLANK(C272),IF(ISBLANK(H272),VLOOKUP(D272&amp;J272,Classes!$A$2:$B$148,2,FALSE),VLOOKUP(D272&amp;I272,Classes!$A$2:$B$148,2,FALSE)),VLOOKUP(IF(D272="M","C"&amp;J272,"CF"),Classes!$A$2:$B$148,2,FALSE)))</f>
        <v/>
      </c>
      <c r="N272" s="55" t="str">
        <f>IF(M272="","",VLOOKUP(M272,Classes!$D$2:$E$27,2,FALSE))</f>
        <v/>
      </c>
    </row>
    <row r="273" spans="1:14">
      <c r="A273" s="58" t="str">
        <f t="shared" si="24"/>
        <v/>
      </c>
      <c r="B273" s="59"/>
      <c r="C273" s="26"/>
      <c r="D273" s="60"/>
      <c r="E273" s="61"/>
      <c r="F273" s="25"/>
      <c r="G273" s="25"/>
      <c r="H273" s="40"/>
      <c r="I273" s="43" t="str">
        <f t="shared" si="20"/>
        <v/>
      </c>
      <c r="J273" s="44" t="str">
        <f t="shared" si="21"/>
        <v/>
      </c>
      <c r="K273" s="45" t="str">
        <f t="shared" si="22"/>
        <v/>
      </c>
      <c r="L273" s="43" t="str">
        <f t="shared" si="23"/>
        <v/>
      </c>
      <c r="M273" s="43" t="str">
        <f>IF(ISBLANK(E273),"",IF(ISBLANK(C273),IF(ISBLANK(H273),VLOOKUP(D273&amp;J273,Classes!$A$2:$B$148,2,FALSE),VLOOKUP(D273&amp;I273,Classes!$A$2:$B$148,2,FALSE)),VLOOKUP(IF(D273="M","C"&amp;J273,"CF"),Classes!$A$2:$B$148,2,FALSE)))</f>
        <v/>
      </c>
      <c r="N273" s="55" t="str">
        <f>IF(M273="","",VLOOKUP(M273,Classes!$D$2:$E$27,2,FALSE))</f>
        <v/>
      </c>
    </row>
    <row r="274" spans="1:14">
      <c r="A274" s="58" t="str">
        <f t="shared" si="24"/>
        <v/>
      </c>
      <c r="B274" s="59"/>
      <c r="C274" s="26"/>
      <c r="D274" s="60"/>
      <c r="E274" s="61"/>
      <c r="F274" s="25"/>
      <c r="G274" s="25"/>
      <c r="H274" s="40"/>
      <c r="I274" s="43" t="str">
        <f t="shared" si="20"/>
        <v/>
      </c>
      <c r="J274" s="44" t="str">
        <f t="shared" si="21"/>
        <v/>
      </c>
      <c r="K274" s="45" t="str">
        <f t="shared" si="22"/>
        <v/>
      </c>
      <c r="L274" s="43" t="str">
        <f t="shared" si="23"/>
        <v/>
      </c>
      <c r="M274" s="43" t="str">
        <f>IF(ISBLANK(E274),"",IF(ISBLANK(C274),IF(ISBLANK(H274),VLOOKUP(D274&amp;J274,Classes!$A$2:$B$148,2,FALSE),VLOOKUP(D274&amp;I274,Classes!$A$2:$B$148,2,FALSE)),VLOOKUP(IF(D274="M","C"&amp;J274,"CF"),Classes!$A$2:$B$148,2,FALSE)))</f>
        <v/>
      </c>
      <c r="N274" s="55" t="str">
        <f>IF(M274="","",VLOOKUP(M274,Classes!$D$2:$E$27,2,FALSE))</f>
        <v/>
      </c>
    </row>
    <row r="275" spans="1:14">
      <c r="A275" s="58" t="str">
        <f t="shared" si="24"/>
        <v/>
      </c>
      <c r="B275" s="59"/>
      <c r="C275" s="26"/>
      <c r="D275" s="60"/>
      <c r="E275" s="61"/>
      <c r="F275" s="25"/>
      <c r="G275" s="25"/>
      <c r="H275" s="40"/>
      <c r="I275" s="43" t="str">
        <f t="shared" si="20"/>
        <v/>
      </c>
      <c r="J275" s="44" t="str">
        <f t="shared" si="21"/>
        <v/>
      </c>
      <c r="K275" s="45" t="str">
        <f t="shared" si="22"/>
        <v/>
      </c>
      <c r="L275" s="43" t="str">
        <f t="shared" si="23"/>
        <v/>
      </c>
      <c r="M275" s="43" t="str">
        <f>IF(ISBLANK(E275),"",IF(ISBLANK(C275),IF(ISBLANK(H275),VLOOKUP(D275&amp;J275,Classes!$A$2:$B$148,2,FALSE),VLOOKUP(D275&amp;I275,Classes!$A$2:$B$148,2,FALSE)),VLOOKUP(IF(D275="M","C"&amp;J275,"CF"),Classes!$A$2:$B$148,2,FALSE)))</f>
        <v/>
      </c>
      <c r="N275" s="55" t="str">
        <f>IF(M275="","",VLOOKUP(M275,Classes!$D$2:$E$27,2,FALSE))</f>
        <v/>
      </c>
    </row>
    <row r="276" spans="1:14">
      <c r="A276" s="58" t="str">
        <f t="shared" si="24"/>
        <v/>
      </c>
      <c r="B276" s="59"/>
      <c r="C276" s="26"/>
      <c r="D276" s="60"/>
      <c r="E276" s="61"/>
      <c r="F276" s="25"/>
      <c r="G276" s="25"/>
      <c r="H276" s="40"/>
      <c r="I276" s="43" t="str">
        <f t="shared" si="20"/>
        <v/>
      </c>
      <c r="J276" s="44" t="str">
        <f t="shared" si="21"/>
        <v/>
      </c>
      <c r="K276" s="45" t="str">
        <f t="shared" si="22"/>
        <v/>
      </c>
      <c r="L276" s="43" t="str">
        <f t="shared" si="23"/>
        <v/>
      </c>
      <c r="M276" s="43" t="str">
        <f>IF(ISBLANK(E276),"",IF(ISBLANK(C276),IF(ISBLANK(H276),VLOOKUP(D276&amp;J276,Classes!$A$2:$B$148,2,FALSE),VLOOKUP(D276&amp;I276,Classes!$A$2:$B$148,2,FALSE)),VLOOKUP(IF(D276="M","C"&amp;J276,"CF"),Classes!$A$2:$B$148,2,FALSE)))</f>
        <v/>
      </c>
      <c r="N276" s="55" t="str">
        <f>IF(M276="","",VLOOKUP(M276,Classes!$D$2:$E$27,2,FALSE))</f>
        <v/>
      </c>
    </row>
    <row r="277" spans="1:14">
      <c r="A277" s="58" t="str">
        <f t="shared" si="24"/>
        <v/>
      </c>
      <c r="B277" s="59"/>
      <c r="C277" s="26"/>
      <c r="D277" s="60"/>
      <c r="E277" s="61"/>
      <c r="F277" s="25"/>
      <c r="G277" s="25"/>
      <c r="H277" s="40"/>
      <c r="I277" s="43" t="str">
        <f t="shared" si="20"/>
        <v/>
      </c>
      <c r="J277" s="44" t="str">
        <f t="shared" si="21"/>
        <v/>
      </c>
      <c r="K277" s="45" t="str">
        <f t="shared" si="22"/>
        <v/>
      </c>
      <c r="L277" s="43" t="str">
        <f t="shared" si="23"/>
        <v/>
      </c>
      <c r="M277" s="43" t="str">
        <f>IF(ISBLANK(E277),"",IF(ISBLANK(C277),IF(ISBLANK(H277),VLOOKUP(D277&amp;J277,Classes!$A$2:$B$148,2,FALSE),VLOOKUP(D277&amp;I277,Classes!$A$2:$B$148,2,FALSE)),VLOOKUP(IF(D277="M","C"&amp;J277,"CF"),Classes!$A$2:$B$148,2,FALSE)))</f>
        <v/>
      </c>
      <c r="N277" s="55" t="str">
        <f>IF(M277="","",VLOOKUP(M277,Classes!$D$2:$E$27,2,FALSE))</f>
        <v/>
      </c>
    </row>
    <row r="278" spans="1:14">
      <c r="A278" s="58" t="str">
        <f t="shared" si="24"/>
        <v/>
      </c>
      <c r="B278" s="59"/>
      <c r="C278" s="26"/>
      <c r="D278" s="60"/>
      <c r="E278" s="61"/>
      <c r="F278" s="25"/>
      <c r="G278" s="25"/>
      <c r="H278" s="40"/>
      <c r="I278" s="43" t="str">
        <f t="shared" si="20"/>
        <v/>
      </c>
      <c r="J278" s="44" t="str">
        <f t="shared" si="21"/>
        <v/>
      </c>
      <c r="K278" s="45" t="str">
        <f t="shared" si="22"/>
        <v/>
      </c>
      <c r="L278" s="43" t="str">
        <f t="shared" si="23"/>
        <v/>
      </c>
      <c r="M278" s="43" t="str">
        <f>IF(ISBLANK(E278),"",IF(ISBLANK(C278),IF(ISBLANK(H278),VLOOKUP(D278&amp;J278,Classes!$A$2:$B$148,2,FALSE),VLOOKUP(D278&amp;I278,Classes!$A$2:$B$148,2,FALSE)),VLOOKUP(IF(D278="M","C"&amp;J278,"CF"),Classes!$A$2:$B$148,2,FALSE)))</f>
        <v/>
      </c>
      <c r="N278" s="55" t="str">
        <f>IF(M278="","",VLOOKUP(M278,Classes!$D$2:$E$27,2,FALSE))</f>
        <v/>
      </c>
    </row>
    <row r="279" spans="1:14">
      <c r="A279" s="58" t="str">
        <f t="shared" si="24"/>
        <v/>
      </c>
      <c r="B279" s="59"/>
      <c r="C279" s="26"/>
      <c r="D279" s="60"/>
      <c r="E279" s="61"/>
      <c r="F279" s="25"/>
      <c r="G279" s="25"/>
      <c r="H279" s="40"/>
      <c r="I279" s="43" t="str">
        <f t="shared" si="20"/>
        <v/>
      </c>
      <c r="J279" s="44" t="str">
        <f t="shared" si="21"/>
        <v/>
      </c>
      <c r="K279" s="45" t="str">
        <f t="shared" si="22"/>
        <v/>
      </c>
      <c r="L279" s="43" t="str">
        <f t="shared" si="23"/>
        <v/>
      </c>
      <c r="M279" s="43" t="str">
        <f>IF(ISBLANK(E279),"",IF(ISBLANK(C279),IF(ISBLANK(H279),VLOOKUP(D279&amp;J279,Classes!$A$2:$B$148,2,FALSE),VLOOKUP(D279&amp;I279,Classes!$A$2:$B$148,2,FALSE)),VLOOKUP(IF(D279="M","C"&amp;J279,"CF"),Classes!$A$2:$B$148,2,FALSE)))</f>
        <v/>
      </c>
      <c r="N279" s="55" t="str">
        <f>IF(M279="","",VLOOKUP(M279,Classes!$D$2:$E$27,2,FALSE))</f>
        <v/>
      </c>
    </row>
    <row r="280" spans="1:14">
      <c r="A280" s="58" t="str">
        <f t="shared" si="24"/>
        <v/>
      </c>
      <c r="B280" s="59"/>
      <c r="C280" s="26"/>
      <c r="D280" s="60"/>
      <c r="E280" s="61"/>
      <c r="F280" s="25"/>
      <c r="G280" s="25"/>
      <c r="H280" s="40"/>
      <c r="I280" s="43" t="str">
        <f t="shared" si="20"/>
        <v/>
      </c>
      <c r="J280" s="44" t="str">
        <f t="shared" si="21"/>
        <v/>
      </c>
      <c r="K280" s="45" t="str">
        <f t="shared" si="22"/>
        <v/>
      </c>
      <c r="L280" s="43" t="str">
        <f t="shared" si="23"/>
        <v/>
      </c>
      <c r="M280" s="43" t="str">
        <f>IF(ISBLANK(E280),"",IF(ISBLANK(C280),IF(ISBLANK(H280),VLOOKUP(D280&amp;J280,Classes!$A$2:$B$148,2,FALSE),VLOOKUP(D280&amp;I280,Classes!$A$2:$B$148,2,FALSE)),VLOOKUP(IF(D280="M","C"&amp;J280,"CF"),Classes!$A$2:$B$148,2,FALSE)))</f>
        <v/>
      </c>
      <c r="N280" s="55" t="str">
        <f>IF(M280="","",VLOOKUP(M280,Classes!$D$2:$E$27,2,FALSE))</f>
        <v/>
      </c>
    </row>
    <row r="281" spans="1:14">
      <c r="A281" s="58" t="str">
        <f t="shared" si="24"/>
        <v/>
      </c>
      <c r="B281" s="59"/>
      <c r="C281" s="26"/>
      <c r="D281" s="60"/>
      <c r="E281" s="61"/>
      <c r="F281" s="25"/>
      <c r="G281" s="25"/>
      <c r="H281" s="40"/>
      <c r="I281" s="43" t="str">
        <f t="shared" si="20"/>
        <v/>
      </c>
      <c r="J281" s="44" t="str">
        <f t="shared" si="21"/>
        <v/>
      </c>
      <c r="K281" s="45" t="str">
        <f t="shared" si="22"/>
        <v/>
      </c>
      <c r="L281" s="43" t="str">
        <f t="shared" si="23"/>
        <v/>
      </c>
      <c r="M281" s="43" t="str">
        <f>IF(ISBLANK(E281),"",IF(ISBLANK(C281),IF(ISBLANK(H281),VLOOKUP(D281&amp;J281,Classes!$A$2:$B$148,2,FALSE),VLOOKUP(D281&amp;I281,Classes!$A$2:$B$148,2,FALSE)),VLOOKUP(IF(D281="M","C"&amp;J281,"CF"),Classes!$A$2:$B$148,2,FALSE)))</f>
        <v/>
      </c>
      <c r="N281" s="55" t="str">
        <f>IF(M281="","",VLOOKUP(M281,Classes!$D$2:$E$27,2,FALSE))</f>
        <v/>
      </c>
    </row>
    <row r="282" spans="1:14">
      <c r="A282" s="58" t="str">
        <f t="shared" si="24"/>
        <v/>
      </c>
      <c r="B282" s="59"/>
      <c r="C282" s="26"/>
      <c r="D282" s="60"/>
      <c r="E282" s="61"/>
      <c r="F282" s="25"/>
      <c r="G282" s="25"/>
      <c r="H282" s="40"/>
      <c r="I282" s="43" t="str">
        <f t="shared" si="20"/>
        <v/>
      </c>
      <c r="J282" s="44" t="str">
        <f t="shared" si="21"/>
        <v/>
      </c>
      <c r="K282" s="45" t="str">
        <f t="shared" si="22"/>
        <v/>
      </c>
      <c r="L282" s="43" t="str">
        <f t="shared" si="23"/>
        <v/>
      </c>
      <c r="M282" s="43" t="str">
        <f>IF(ISBLANK(E282),"",IF(ISBLANK(C282),IF(ISBLANK(H282),VLOOKUP(D282&amp;J282,Classes!$A$2:$B$148,2,FALSE),VLOOKUP(D282&amp;I282,Classes!$A$2:$B$148,2,FALSE)),VLOOKUP(IF(D282="M","C"&amp;J282,"CF"),Classes!$A$2:$B$148,2,FALSE)))</f>
        <v/>
      </c>
      <c r="N282" s="55" t="str">
        <f>IF(M282="","",VLOOKUP(M282,Classes!$D$2:$E$27,2,FALSE))</f>
        <v/>
      </c>
    </row>
    <row r="283" spans="1:14">
      <c r="A283" s="58" t="str">
        <f t="shared" si="24"/>
        <v/>
      </c>
      <c r="B283" s="59"/>
      <c r="C283" s="26"/>
      <c r="D283" s="60"/>
      <c r="E283" s="61"/>
      <c r="F283" s="25"/>
      <c r="G283" s="25"/>
      <c r="H283" s="40"/>
      <c r="I283" s="43" t="str">
        <f t="shared" si="20"/>
        <v/>
      </c>
      <c r="J283" s="44" t="str">
        <f t="shared" si="21"/>
        <v/>
      </c>
      <c r="K283" s="45" t="str">
        <f t="shared" si="22"/>
        <v/>
      </c>
      <c r="L283" s="43" t="str">
        <f t="shared" si="23"/>
        <v/>
      </c>
      <c r="M283" s="43" t="str">
        <f>IF(ISBLANK(E283),"",IF(ISBLANK(C283),IF(ISBLANK(H283),VLOOKUP(D283&amp;J283,Classes!$A$2:$B$148,2,FALSE),VLOOKUP(D283&amp;I283,Classes!$A$2:$B$148,2,FALSE)),VLOOKUP(IF(D283="M","C"&amp;J283,"CF"),Classes!$A$2:$B$148,2,FALSE)))</f>
        <v/>
      </c>
      <c r="N283" s="55" t="str">
        <f>IF(M283="","",VLOOKUP(M283,Classes!$D$2:$E$27,2,FALSE))</f>
        <v/>
      </c>
    </row>
    <row r="284" spans="1:14">
      <c r="A284" s="58" t="str">
        <f t="shared" si="24"/>
        <v/>
      </c>
      <c r="B284" s="59"/>
      <c r="C284" s="26"/>
      <c r="D284" s="60"/>
      <c r="E284" s="61"/>
      <c r="F284" s="25"/>
      <c r="G284" s="25"/>
      <c r="H284" s="40"/>
      <c r="I284" s="43" t="str">
        <f t="shared" si="20"/>
        <v/>
      </c>
      <c r="J284" s="44" t="str">
        <f t="shared" si="21"/>
        <v/>
      </c>
      <c r="K284" s="45" t="str">
        <f t="shared" si="22"/>
        <v/>
      </c>
      <c r="L284" s="43" t="str">
        <f t="shared" si="23"/>
        <v/>
      </c>
      <c r="M284" s="43" t="str">
        <f>IF(ISBLANK(E284),"",IF(ISBLANK(C284),IF(ISBLANK(H284),VLOOKUP(D284&amp;J284,Classes!$A$2:$B$148,2,FALSE),VLOOKUP(D284&amp;I284,Classes!$A$2:$B$148,2,FALSE)),VLOOKUP(IF(D284="M","C"&amp;J284,"CF"),Classes!$A$2:$B$148,2,FALSE)))</f>
        <v/>
      </c>
      <c r="N284" s="55" t="str">
        <f>IF(M284="","",VLOOKUP(M284,Classes!$D$2:$E$27,2,FALSE))</f>
        <v/>
      </c>
    </row>
    <row r="285" spans="1:14">
      <c r="A285" s="58" t="str">
        <f t="shared" si="24"/>
        <v/>
      </c>
      <c r="B285" s="59"/>
      <c r="C285" s="26"/>
      <c r="D285" s="60"/>
      <c r="E285" s="61"/>
      <c r="F285" s="25"/>
      <c r="G285" s="25"/>
      <c r="H285" s="40"/>
      <c r="I285" s="43" t="str">
        <f t="shared" si="20"/>
        <v/>
      </c>
      <c r="J285" s="44" t="str">
        <f t="shared" si="21"/>
        <v/>
      </c>
      <c r="K285" s="45" t="str">
        <f t="shared" si="22"/>
        <v/>
      </c>
      <c r="L285" s="43" t="str">
        <f t="shared" si="23"/>
        <v/>
      </c>
      <c r="M285" s="43" t="str">
        <f>IF(ISBLANK(E285),"",IF(ISBLANK(C285),IF(ISBLANK(H285),VLOOKUP(D285&amp;J285,Classes!$A$2:$B$148,2,FALSE),VLOOKUP(D285&amp;I285,Classes!$A$2:$B$148,2,FALSE)),VLOOKUP(IF(D285="M","C"&amp;J285,"CF"),Classes!$A$2:$B$148,2,FALSE)))</f>
        <v/>
      </c>
      <c r="N285" s="55" t="str">
        <f>IF(M285="","",VLOOKUP(M285,Classes!$D$2:$E$27,2,FALSE))</f>
        <v/>
      </c>
    </row>
    <row r="286" spans="1:14">
      <c r="A286" s="58" t="str">
        <f t="shared" si="24"/>
        <v/>
      </c>
      <c r="B286" s="59"/>
      <c r="C286" s="26"/>
      <c r="D286" s="60"/>
      <c r="E286" s="61"/>
      <c r="F286" s="25"/>
      <c r="G286" s="25"/>
      <c r="H286" s="40"/>
      <c r="I286" s="43" t="str">
        <f t="shared" si="20"/>
        <v/>
      </c>
      <c r="J286" s="44" t="str">
        <f t="shared" si="21"/>
        <v/>
      </c>
      <c r="K286" s="45" t="str">
        <f t="shared" si="22"/>
        <v/>
      </c>
      <c r="L286" s="43" t="str">
        <f t="shared" si="23"/>
        <v/>
      </c>
      <c r="M286" s="43" t="str">
        <f>IF(ISBLANK(E286),"",IF(ISBLANK(C286),IF(ISBLANK(H286),VLOOKUP(D286&amp;J286,Classes!$A$2:$B$148,2,FALSE),VLOOKUP(D286&amp;I286,Classes!$A$2:$B$148,2,FALSE)),VLOOKUP(IF(D286="M","C"&amp;J286,"CF"),Classes!$A$2:$B$148,2,FALSE)))</f>
        <v/>
      </c>
      <c r="N286" s="55" t="str">
        <f>IF(M286="","",VLOOKUP(M286,Classes!$D$2:$E$27,2,FALSE))</f>
        <v/>
      </c>
    </row>
    <row r="287" spans="1:14">
      <c r="A287" s="58" t="str">
        <f t="shared" si="24"/>
        <v/>
      </c>
      <c r="B287" s="59"/>
      <c r="C287" s="26"/>
      <c r="D287" s="60"/>
      <c r="E287" s="61"/>
      <c r="F287" s="25"/>
      <c r="G287" s="25"/>
      <c r="H287" s="40"/>
      <c r="I287" s="43" t="str">
        <f t="shared" si="20"/>
        <v/>
      </c>
      <c r="J287" s="44" t="str">
        <f t="shared" si="21"/>
        <v/>
      </c>
      <c r="K287" s="45" t="str">
        <f t="shared" si="22"/>
        <v/>
      </c>
      <c r="L287" s="43" t="str">
        <f t="shared" si="23"/>
        <v/>
      </c>
      <c r="M287" s="43" t="str">
        <f>IF(ISBLANK(E287),"",IF(ISBLANK(C287),IF(ISBLANK(H287),VLOOKUP(D287&amp;J287,Classes!$A$2:$B$148,2,FALSE),VLOOKUP(D287&amp;I287,Classes!$A$2:$B$148,2,FALSE)),VLOOKUP(IF(D287="M","C"&amp;J287,"CF"),Classes!$A$2:$B$148,2,FALSE)))</f>
        <v/>
      </c>
      <c r="N287" s="55" t="str">
        <f>IF(M287="","",VLOOKUP(M287,Classes!$D$2:$E$27,2,FALSE))</f>
        <v/>
      </c>
    </row>
    <row r="288" spans="1:14">
      <c r="A288" s="58" t="str">
        <f t="shared" si="24"/>
        <v/>
      </c>
      <c r="B288" s="59"/>
      <c r="C288" s="26"/>
      <c r="D288" s="60"/>
      <c r="E288" s="61"/>
      <c r="F288" s="25"/>
      <c r="G288" s="25"/>
      <c r="H288" s="40"/>
      <c r="I288" s="43" t="str">
        <f t="shared" si="20"/>
        <v/>
      </c>
      <c r="J288" s="44" t="str">
        <f t="shared" si="21"/>
        <v/>
      </c>
      <c r="K288" s="45" t="str">
        <f t="shared" si="22"/>
        <v/>
      </c>
      <c r="L288" s="43" t="str">
        <f t="shared" si="23"/>
        <v/>
      </c>
      <c r="M288" s="43" t="str">
        <f>IF(ISBLANK(E288),"",IF(ISBLANK(C288),IF(ISBLANK(H288),VLOOKUP(D288&amp;J288,Classes!$A$2:$B$148,2,FALSE),VLOOKUP(D288&amp;I288,Classes!$A$2:$B$148,2,FALSE)),VLOOKUP(IF(D288="M","C"&amp;J288,"CF"),Classes!$A$2:$B$148,2,FALSE)))</f>
        <v/>
      </c>
      <c r="N288" s="55" t="str">
        <f>IF(M288="","",VLOOKUP(M288,Classes!$D$2:$E$27,2,FALSE))</f>
        <v/>
      </c>
    </row>
    <row r="289" spans="1:14">
      <c r="A289" s="58" t="str">
        <f t="shared" si="24"/>
        <v/>
      </c>
      <c r="B289" s="59"/>
      <c r="C289" s="26"/>
      <c r="D289" s="60"/>
      <c r="E289" s="61"/>
      <c r="F289" s="25"/>
      <c r="G289" s="25"/>
      <c r="H289" s="40"/>
      <c r="I289" s="43" t="str">
        <f t="shared" si="20"/>
        <v/>
      </c>
      <c r="J289" s="44" t="str">
        <f t="shared" si="21"/>
        <v/>
      </c>
      <c r="K289" s="45" t="str">
        <f t="shared" si="22"/>
        <v/>
      </c>
      <c r="L289" s="43" t="str">
        <f t="shared" si="23"/>
        <v/>
      </c>
      <c r="M289" s="43" t="str">
        <f>IF(ISBLANK(E289),"",IF(ISBLANK(C289),IF(ISBLANK(H289),VLOOKUP(D289&amp;J289,Classes!$A$2:$B$148,2,FALSE),VLOOKUP(D289&amp;I289,Classes!$A$2:$B$148,2,FALSE)),VLOOKUP(IF(D289="M","C"&amp;J289,"CF"),Classes!$A$2:$B$148,2,FALSE)))</f>
        <v/>
      </c>
      <c r="N289" s="55" t="str">
        <f>IF(M289="","",VLOOKUP(M289,Classes!$D$2:$E$27,2,FALSE))</f>
        <v/>
      </c>
    </row>
    <row r="290" spans="1:14">
      <c r="A290" s="58" t="str">
        <f t="shared" si="24"/>
        <v/>
      </c>
      <c r="B290" s="59"/>
      <c r="C290" s="26"/>
      <c r="D290" s="60"/>
      <c r="E290" s="61"/>
      <c r="F290" s="25"/>
      <c r="G290" s="25"/>
      <c r="H290" s="40"/>
      <c r="I290" s="43" t="str">
        <f t="shared" si="20"/>
        <v/>
      </c>
      <c r="J290" s="44" t="str">
        <f t="shared" si="21"/>
        <v/>
      </c>
      <c r="K290" s="45" t="str">
        <f t="shared" si="22"/>
        <v/>
      </c>
      <c r="L290" s="43" t="str">
        <f t="shared" si="23"/>
        <v/>
      </c>
      <c r="M290" s="43" t="str">
        <f>IF(ISBLANK(E290),"",IF(ISBLANK(C290),IF(ISBLANK(H290),VLOOKUP(D290&amp;J290,Classes!$A$2:$B$148,2,FALSE),VLOOKUP(D290&amp;I290,Classes!$A$2:$B$148,2,FALSE)),VLOOKUP(IF(D290="M","C"&amp;J290,"CF"),Classes!$A$2:$B$148,2,FALSE)))</f>
        <v/>
      </c>
      <c r="N290" s="55" t="str">
        <f>IF(M290="","",VLOOKUP(M290,Classes!$D$2:$E$27,2,FALSE))</f>
        <v/>
      </c>
    </row>
    <row r="291" spans="1:14">
      <c r="A291" s="58" t="str">
        <f t="shared" si="24"/>
        <v/>
      </c>
      <c r="B291" s="59"/>
      <c r="C291" s="26"/>
      <c r="D291" s="60"/>
      <c r="E291" s="61"/>
      <c r="F291" s="25"/>
      <c r="G291" s="25"/>
      <c r="H291" s="40"/>
      <c r="I291" s="43" t="str">
        <f t="shared" si="20"/>
        <v/>
      </c>
      <c r="J291" s="44" t="str">
        <f t="shared" si="21"/>
        <v/>
      </c>
      <c r="K291" s="45" t="str">
        <f t="shared" si="22"/>
        <v/>
      </c>
      <c r="L291" s="43" t="str">
        <f t="shared" si="23"/>
        <v/>
      </c>
      <c r="M291" s="43" t="str">
        <f>IF(ISBLANK(E291),"",IF(ISBLANK(C291),IF(ISBLANK(H291),VLOOKUP(D291&amp;J291,Classes!$A$2:$B$148,2,FALSE),VLOOKUP(D291&amp;I291,Classes!$A$2:$B$148,2,FALSE)),VLOOKUP(IF(D291="M","C"&amp;J291,"CF"),Classes!$A$2:$B$148,2,FALSE)))</f>
        <v/>
      </c>
      <c r="N291" s="55" t="str">
        <f>IF(M291="","",VLOOKUP(M291,Classes!$D$2:$E$27,2,FALSE))</f>
        <v/>
      </c>
    </row>
    <row r="292" spans="1:14">
      <c r="A292" s="58" t="str">
        <f t="shared" si="24"/>
        <v/>
      </c>
      <c r="B292" s="59"/>
      <c r="C292" s="26"/>
      <c r="D292" s="60"/>
      <c r="E292" s="61"/>
      <c r="F292" s="25"/>
      <c r="G292" s="25"/>
      <c r="H292" s="40"/>
      <c r="I292" s="43" t="str">
        <f t="shared" si="20"/>
        <v/>
      </c>
      <c r="J292" s="44" t="str">
        <f t="shared" si="21"/>
        <v/>
      </c>
      <c r="K292" s="45" t="str">
        <f t="shared" si="22"/>
        <v/>
      </c>
      <c r="L292" s="43" t="str">
        <f t="shared" si="23"/>
        <v/>
      </c>
      <c r="M292" s="43" t="str">
        <f>IF(ISBLANK(E292),"",IF(ISBLANK(C292),IF(ISBLANK(H292),VLOOKUP(D292&amp;J292,Classes!$A$2:$B$148,2,FALSE),VLOOKUP(D292&amp;I292,Classes!$A$2:$B$148,2,FALSE)),VLOOKUP(IF(D292="M","C"&amp;J292,"CF"),Classes!$A$2:$B$148,2,FALSE)))</f>
        <v/>
      </c>
      <c r="N292" s="55" t="str">
        <f>IF(M292="","",VLOOKUP(M292,Classes!$D$2:$E$27,2,FALSE))</f>
        <v/>
      </c>
    </row>
    <row r="293" spans="1:14">
      <c r="A293" s="58" t="str">
        <f t="shared" si="24"/>
        <v/>
      </c>
      <c r="B293" s="59"/>
      <c r="C293" s="26"/>
      <c r="D293" s="60"/>
      <c r="E293" s="61"/>
      <c r="F293" s="25"/>
      <c r="G293" s="25"/>
      <c r="H293" s="40"/>
      <c r="I293" s="43" t="str">
        <f t="shared" si="20"/>
        <v/>
      </c>
      <c r="J293" s="44" t="str">
        <f t="shared" si="21"/>
        <v/>
      </c>
      <c r="K293" s="45" t="str">
        <f t="shared" si="22"/>
        <v/>
      </c>
      <c r="L293" s="43" t="str">
        <f t="shared" si="23"/>
        <v/>
      </c>
      <c r="M293" s="43" t="str">
        <f>IF(ISBLANK(E293),"",IF(ISBLANK(C293),IF(ISBLANK(H293),VLOOKUP(D293&amp;J293,Classes!$A$2:$B$148,2,FALSE),VLOOKUP(D293&amp;I293,Classes!$A$2:$B$148,2,FALSE)),VLOOKUP(IF(D293="M","C"&amp;J293,"CF"),Classes!$A$2:$B$148,2,FALSE)))</f>
        <v/>
      </c>
      <c r="N293" s="55" t="str">
        <f>IF(M293="","",VLOOKUP(M293,Classes!$D$2:$E$27,2,FALSE))</f>
        <v/>
      </c>
    </row>
    <row r="294" spans="1:14">
      <c r="A294" s="58" t="str">
        <f t="shared" si="24"/>
        <v/>
      </c>
      <c r="B294" s="59"/>
      <c r="C294" s="26"/>
      <c r="D294" s="60"/>
      <c r="E294" s="61"/>
      <c r="F294" s="25"/>
      <c r="G294" s="25"/>
      <c r="H294" s="40"/>
      <c r="I294" s="43" t="str">
        <f t="shared" si="20"/>
        <v/>
      </c>
      <c r="J294" s="44" t="str">
        <f t="shared" si="21"/>
        <v/>
      </c>
      <c r="K294" s="45" t="str">
        <f t="shared" si="22"/>
        <v/>
      </c>
      <c r="L294" s="43" t="str">
        <f t="shared" si="23"/>
        <v/>
      </c>
      <c r="M294" s="43" t="str">
        <f>IF(ISBLANK(E294),"",IF(ISBLANK(C294),IF(ISBLANK(H294),VLOOKUP(D294&amp;J294,Classes!$A$2:$B$148,2,FALSE),VLOOKUP(D294&amp;I294,Classes!$A$2:$B$148,2,FALSE)),VLOOKUP(IF(D294="M","C"&amp;J294,"CF"),Classes!$A$2:$B$148,2,FALSE)))</f>
        <v/>
      </c>
      <c r="N294" s="55" t="str">
        <f>IF(M294="","",VLOOKUP(M294,Classes!$D$2:$E$27,2,FALSE))</f>
        <v/>
      </c>
    </row>
    <row r="295" spans="1:14">
      <c r="A295" s="58" t="str">
        <f t="shared" si="24"/>
        <v/>
      </c>
      <c r="B295" s="59"/>
      <c r="C295" s="26"/>
      <c r="D295" s="60"/>
      <c r="E295" s="61"/>
      <c r="F295" s="25"/>
      <c r="G295" s="25"/>
      <c r="H295" s="40"/>
      <c r="I295" s="43" t="str">
        <f t="shared" si="20"/>
        <v/>
      </c>
      <c r="J295" s="44" t="str">
        <f t="shared" si="21"/>
        <v/>
      </c>
      <c r="K295" s="45" t="str">
        <f t="shared" si="22"/>
        <v/>
      </c>
      <c r="L295" s="43" t="str">
        <f t="shared" si="23"/>
        <v/>
      </c>
      <c r="M295" s="43" t="str">
        <f>IF(ISBLANK(E295),"",IF(ISBLANK(C295),IF(ISBLANK(H295),VLOOKUP(D295&amp;J295,Classes!$A$2:$B$148,2,FALSE),VLOOKUP(D295&amp;I295,Classes!$A$2:$B$148,2,FALSE)),VLOOKUP(IF(D295="M","C"&amp;J295,"CF"),Classes!$A$2:$B$148,2,FALSE)))</f>
        <v/>
      </c>
      <c r="N295" s="55" t="str">
        <f>IF(M295="","",VLOOKUP(M295,Classes!$D$2:$E$27,2,FALSE))</f>
        <v/>
      </c>
    </row>
    <row r="296" spans="1:14">
      <c r="A296" s="58" t="str">
        <f t="shared" si="24"/>
        <v/>
      </c>
      <c r="B296" s="59"/>
      <c r="C296" s="26"/>
      <c r="D296" s="60"/>
      <c r="E296" s="61"/>
      <c r="F296" s="25"/>
      <c r="G296" s="25"/>
      <c r="H296" s="40"/>
      <c r="I296" s="43" t="str">
        <f t="shared" si="20"/>
        <v/>
      </c>
      <c r="J296" s="44" t="str">
        <f t="shared" si="21"/>
        <v/>
      </c>
      <c r="K296" s="45" t="str">
        <f t="shared" si="22"/>
        <v/>
      </c>
      <c r="L296" s="43" t="str">
        <f t="shared" si="23"/>
        <v/>
      </c>
      <c r="M296" s="43" t="str">
        <f>IF(ISBLANK(E296),"",IF(ISBLANK(C296),IF(ISBLANK(H296),VLOOKUP(D296&amp;J296,Classes!$A$2:$B$148,2,FALSE),VLOOKUP(D296&amp;I296,Classes!$A$2:$B$148,2,FALSE)),VLOOKUP(IF(D296="M","C"&amp;J296,"CF"),Classes!$A$2:$B$148,2,FALSE)))</f>
        <v/>
      </c>
      <c r="N296" s="55" t="str">
        <f>IF(M296="","",VLOOKUP(M296,Classes!$D$2:$E$27,2,FALSE))</f>
        <v/>
      </c>
    </row>
    <row r="297" spans="1:14">
      <c r="A297" s="58" t="str">
        <f t="shared" si="24"/>
        <v/>
      </c>
      <c r="B297" s="59"/>
      <c r="C297" s="26"/>
      <c r="D297" s="60"/>
      <c r="E297" s="61"/>
      <c r="F297" s="25"/>
      <c r="G297" s="25"/>
      <c r="H297" s="40"/>
      <c r="I297" s="43" t="str">
        <f t="shared" si="20"/>
        <v/>
      </c>
      <c r="J297" s="44" t="str">
        <f t="shared" si="21"/>
        <v/>
      </c>
      <c r="K297" s="45" t="str">
        <f t="shared" si="22"/>
        <v/>
      </c>
      <c r="L297" s="43" t="str">
        <f t="shared" si="23"/>
        <v/>
      </c>
      <c r="M297" s="43" t="str">
        <f>IF(ISBLANK(E297),"",IF(ISBLANK(C297),IF(ISBLANK(H297),VLOOKUP(D297&amp;J297,Classes!$A$2:$B$148,2,FALSE),VLOOKUP(D297&amp;I297,Classes!$A$2:$B$148,2,FALSE)),VLOOKUP(IF(D297="M","C"&amp;J297,"CF"),Classes!$A$2:$B$148,2,FALSE)))</f>
        <v/>
      </c>
      <c r="N297" s="55" t="str">
        <f>IF(M297="","",VLOOKUP(M297,Classes!$D$2:$E$27,2,FALSE))</f>
        <v/>
      </c>
    </row>
    <row r="298" spans="1:14">
      <c r="A298" s="58" t="str">
        <f t="shared" si="24"/>
        <v/>
      </c>
      <c r="B298" s="59"/>
      <c r="C298" s="26"/>
      <c r="D298" s="60"/>
      <c r="E298" s="61"/>
      <c r="F298" s="25"/>
      <c r="G298" s="25"/>
      <c r="H298" s="40"/>
      <c r="I298" s="43" t="str">
        <f t="shared" si="20"/>
        <v/>
      </c>
      <c r="J298" s="44" t="str">
        <f t="shared" si="21"/>
        <v/>
      </c>
      <c r="K298" s="45" t="str">
        <f t="shared" si="22"/>
        <v/>
      </c>
      <c r="L298" s="43" t="str">
        <f t="shared" si="23"/>
        <v/>
      </c>
      <c r="M298" s="43" t="str">
        <f>IF(ISBLANK(E298),"",IF(ISBLANK(C298),IF(ISBLANK(H298),VLOOKUP(D298&amp;J298,Classes!$A$2:$B$148,2,FALSE),VLOOKUP(D298&amp;I298,Classes!$A$2:$B$148,2,FALSE)),VLOOKUP(IF(D298="M","C"&amp;J298,"CF"),Classes!$A$2:$B$148,2,FALSE)))</f>
        <v/>
      </c>
      <c r="N298" s="55" t="str">
        <f>IF(M298="","",VLOOKUP(M298,Classes!$D$2:$E$27,2,FALSE))</f>
        <v/>
      </c>
    </row>
    <row r="299" spans="1:14">
      <c r="A299" s="58" t="str">
        <f t="shared" si="24"/>
        <v/>
      </c>
      <c r="B299" s="59"/>
      <c r="C299" s="26"/>
      <c r="D299" s="60"/>
      <c r="E299" s="61"/>
      <c r="F299" s="25"/>
      <c r="G299" s="25"/>
      <c r="H299" s="40"/>
      <c r="I299" s="43" t="str">
        <f t="shared" si="20"/>
        <v/>
      </c>
      <c r="J299" s="44" t="str">
        <f t="shared" si="21"/>
        <v/>
      </c>
      <c r="K299" s="45" t="str">
        <f t="shared" si="22"/>
        <v/>
      </c>
      <c r="L299" s="43" t="str">
        <f t="shared" si="23"/>
        <v/>
      </c>
      <c r="M299" s="43" t="str">
        <f>IF(ISBLANK(E299),"",IF(ISBLANK(C299),IF(ISBLANK(H299),VLOOKUP(D299&amp;J299,Classes!$A$2:$B$148,2,FALSE),VLOOKUP(D299&amp;I299,Classes!$A$2:$B$148,2,FALSE)),VLOOKUP(IF(D299="M","C"&amp;J299,"CF"),Classes!$A$2:$B$148,2,FALSE)))</f>
        <v/>
      </c>
      <c r="N299" s="55" t="str">
        <f>IF(M299="","",VLOOKUP(M299,Classes!$D$2:$E$27,2,FALSE))</f>
        <v/>
      </c>
    </row>
    <row r="300" spans="1:14">
      <c r="A300" s="58" t="str">
        <f t="shared" si="24"/>
        <v/>
      </c>
      <c r="B300" s="59"/>
      <c r="C300" s="26"/>
      <c r="D300" s="60"/>
      <c r="E300" s="61"/>
      <c r="F300" s="25"/>
      <c r="G300" s="25"/>
      <c r="H300" s="40"/>
      <c r="I300" s="43" t="str">
        <f t="shared" si="20"/>
        <v/>
      </c>
      <c r="J300" s="44" t="str">
        <f t="shared" si="21"/>
        <v/>
      </c>
      <c r="K300" s="45" t="str">
        <f t="shared" si="22"/>
        <v/>
      </c>
      <c r="L300" s="43" t="str">
        <f t="shared" si="23"/>
        <v/>
      </c>
      <c r="M300" s="43" t="str">
        <f>IF(ISBLANK(E300),"",IF(ISBLANK(C300),IF(ISBLANK(H300),VLOOKUP(D300&amp;J300,Classes!$A$2:$B$148,2,FALSE),VLOOKUP(D300&amp;I300,Classes!$A$2:$B$148,2,FALSE)),VLOOKUP(IF(D300="M","C"&amp;J300,"CF"),Classes!$A$2:$B$148,2,FALSE)))</f>
        <v/>
      </c>
      <c r="N300" s="55" t="str">
        <f>IF(M300="","",VLOOKUP(M300,Classes!$D$2:$E$27,2,FALSE))</f>
        <v/>
      </c>
    </row>
    <row r="301" spans="1:14">
      <c r="A301" s="58" t="str">
        <f t="shared" si="24"/>
        <v/>
      </c>
      <c r="B301" s="59"/>
      <c r="C301" s="26"/>
      <c r="D301" s="60"/>
      <c r="E301" s="61"/>
      <c r="F301" s="25"/>
      <c r="G301" s="25"/>
      <c r="H301" s="40"/>
      <c r="I301" s="43" t="str">
        <f t="shared" si="20"/>
        <v/>
      </c>
      <c r="J301" s="44" t="str">
        <f t="shared" si="21"/>
        <v/>
      </c>
      <c r="K301" s="45" t="str">
        <f t="shared" si="22"/>
        <v/>
      </c>
      <c r="L301" s="43" t="str">
        <f t="shared" si="23"/>
        <v/>
      </c>
      <c r="M301" s="43" t="str">
        <f>IF(ISBLANK(E301),"",IF(ISBLANK(C301),IF(ISBLANK(H301),VLOOKUP(D301&amp;J301,Classes!$A$2:$B$148,2,FALSE),VLOOKUP(D301&amp;I301,Classes!$A$2:$B$148,2,FALSE)),VLOOKUP(IF(D301="M","C"&amp;J301,"CF"),Classes!$A$2:$B$148,2,FALSE)))</f>
        <v/>
      </c>
      <c r="N301" s="55" t="str">
        <f>IF(M301="","",VLOOKUP(M301,Classes!$D$2:$E$27,2,FALSE))</f>
        <v/>
      </c>
    </row>
    <row r="302" spans="1:14">
      <c r="A302" s="58" t="str">
        <f t="shared" si="24"/>
        <v/>
      </c>
      <c r="B302" s="59"/>
      <c r="C302" s="26"/>
      <c r="D302" s="60"/>
      <c r="E302" s="61"/>
      <c r="F302" s="25"/>
      <c r="G302" s="25"/>
      <c r="H302" s="40"/>
      <c r="I302" s="43" t="str">
        <f t="shared" si="20"/>
        <v/>
      </c>
      <c r="J302" s="44" t="str">
        <f t="shared" si="21"/>
        <v/>
      </c>
      <c r="K302" s="45" t="str">
        <f t="shared" si="22"/>
        <v/>
      </c>
      <c r="L302" s="43" t="str">
        <f t="shared" si="23"/>
        <v/>
      </c>
      <c r="M302" s="43" t="str">
        <f>IF(ISBLANK(E302),"",IF(ISBLANK(C302),IF(ISBLANK(H302),VLOOKUP(D302&amp;J302,Classes!$A$2:$B$148,2,FALSE),VLOOKUP(D302&amp;I302,Classes!$A$2:$B$148,2,FALSE)),VLOOKUP(IF(D302="M","C"&amp;J302,"CF"),Classes!$A$2:$B$148,2,FALSE)))</f>
        <v/>
      </c>
      <c r="N302" s="55" t="str">
        <f>IF(M302="","",VLOOKUP(M302,Classes!$D$2:$E$27,2,FALSE))</f>
        <v/>
      </c>
    </row>
    <row r="303" spans="1:14">
      <c r="A303" s="58" t="str">
        <f t="shared" si="24"/>
        <v/>
      </c>
      <c r="B303" s="59"/>
      <c r="C303" s="26"/>
      <c r="D303" s="60"/>
      <c r="E303" s="61"/>
      <c r="F303" s="25"/>
      <c r="G303" s="25"/>
      <c r="H303" s="40"/>
      <c r="I303" s="43" t="str">
        <f t="shared" si="20"/>
        <v/>
      </c>
      <c r="J303" s="44" t="str">
        <f t="shared" si="21"/>
        <v/>
      </c>
      <c r="K303" s="45" t="str">
        <f t="shared" si="22"/>
        <v/>
      </c>
      <c r="L303" s="43" t="str">
        <f t="shared" si="23"/>
        <v/>
      </c>
      <c r="M303" s="43" t="str">
        <f>IF(ISBLANK(E303),"",IF(ISBLANK(C303),IF(ISBLANK(H303),VLOOKUP(D303&amp;J303,Classes!$A$2:$B$148,2,FALSE),VLOOKUP(D303&amp;I303,Classes!$A$2:$B$148,2,FALSE)),VLOOKUP(IF(D303="M","C"&amp;J303,"CF"),Classes!$A$2:$B$148,2,FALSE)))</f>
        <v/>
      </c>
      <c r="N303" s="55" t="str">
        <f>IF(M303="","",VLOOKUP(M303,Classes!$D$2:$E$27,2,FALSE))</f>
        <v/>
      </c>
    </row>
    <row r="304" spans="1:14">
      <c r="A304" s="58" t="str">
        <f t="shared" si="24"/>
        <v/>
      </c>
      <c r="B304" s="59"/>
      <c r="C304" s="26"/>
      <c r="D304" s="60"/>
      <c r="E304" s="61"/>
      <c r="F304" s="25"/>
      <c r="G304" s="25"/>
      <c r="H304" s="40"/>
      <c r="I304" s="43" t="str">
        <f t="shared" si="20"/>
        <v/>
      </c>
      <c r="J304" s="44" t="str">
        <f t="shared" si="21"/>
        <v/>
      </c>
      <c r="K304" s="45" t="str">
        <f t="shared" si="22"/>
        <v/>
      </c>
      <c r="L304" s="43" t="str">
        <f t="shared" si="23"/>
        <v/>
      </c>
      <c r="M304" s="43" t="str">
        <f>IF(ISBLANK(E304),"",IF(ISBLANK(C304),IF(ISBLANK(H304),VLOOKUP(D304&amp;J304,Classes!$A$2:$B$148,2,FALSE),VLOOKUP(D304&amp;I304,Classes!$A$2:$B$148,2,FALSE)),VLOOKUP(IF(D304="M","C"&amp;J304,"CF"),Classes!$A$2:$B$148,2,FALSE)))</f>
        <v/>
      </c>
      <c r="N304" s="55" t="str">
        <f>IF(M304="","",VLOOKUP(M304,Classes!$D$2:$E$27,2,FALSE))</f>
        <v/>
      </c>
    </row>
    <row r="305" spans="1:14">
      <c r="A305" s="58" t="str">
        <f t="shared" si="24"/>
        <v/>
      </c>
      <c r="B305" s="59"/>
      <c r="C305" s="26"/>
      <c r="D305" s="60"/>
      <c r="E305" s="61"/>
      <c r="F305" s="25"/>
      <c r="G305" s="25"/>
      <c r="H305" s="40"/>
      <c r="I305" s="43" t="str">
        <f t="shared" si="20"/>
        <v/>
      </c>
      <c r="J305" s="44" t="str">
        <f t="shared" si="21"/>
        <v/>
      </c>
      <c r="K305" s="45" t="str">
        <f t="shared" si="22"/>
        <v/>
      </c>
      <c r="L305" s="43" t="str">
        <f t="shared" si="23"/>
        <v/>
      </c>
      <c r="M305" s="43" t="str">
        <f>IF(ISBLANK(E305),"",IF(ISBLANK(C305),IF(ISBLANK(H305),VLOOKUP(D305&amp;J305,Classes!$A$2:$B$148,2,FALSE),VLOOKUP(D305&amp;I305,Classes!$A$2:$B$148,2,FALSE)),VLOOKUP(IF(D305="M","C"&amp;J305,"CF"),Classes!$A$2:$B$148,2,FALSE)))</f>
        <v/>
      </c>
      <c r="N305" s="55" t="str">
        <f>IF(M305="","",VLOOKUP(M305,Classes!$D$2:$E$27,2,FALSE))</f>
        <v/>
      </c>
    </row>
    <row r="306" spans="1:14">
      <c r="A306" s="58" t="str">
        <f t="shared" si="24"/>
        <v/>
      </c>
      <c r="B306" s="59"/>
      <c r="C306" s="26"/>
      <c r="D306" s="60"/>
      <c r="E306" s="61"/>
      <c r="F306" s="25"/>
      <c r="G306" s="25"/>
      <c r="H306" s="40"/>
      <c r="I306" s="43" t="str">
        <f t="shared" si="20"/>
        <v/>
      </c>
      <c r="J306" s="44" t="str">
        <f t="shared" si="21"/>
        <v/>
      </c>
      <c r="K306" s="45" t="str">
        <f t="shared" si="22"/>
        <v/>
      </c>
      <c r="L306" s="43" t="str">
        <f t="shared" si="23"/>
        <v/>
      </c>
      <c r="M306" s="43" t="str">
        <f>IF(ISBLANK(E306),"",IF(ISBLANK(C306),IF(ISBLANK(H306),VLOOKUP(D306&amp;J306,Classes!$A$2:$B$148,2,FALSE),VLOOKUP(D306&amp;I306,Classes!$A$2:$B$148,2,FALSE)),VLOOKUP(IF(D306="M","C"&amp;J306,"CF"),Classes!$A$2:$B$148,2,FALSE)))</f>
        <v/>
      </c>
      <c r="N306" s="55" t="str">
        <f>IF(M306="","",VLOOKUP(M306,Classes!$D$2:$E$27,2,FALSE))</f>
        <v/>
      </c>
    </row>
    <row r="307" spans="1:14">
      <c r="A307" s="58" t="str">
        <f t="shared" si="24"/>
        <v/>
      </c>
      <c r="B307" s="59"/>
      <c r="C307" s="26"/>
      <c r="D307" s="60"/>
      <c r="E307" s="61"/>
      <c r="F307" s="25"/>
      <c r="G307" s="25"/>
      <c r="H307" s="40"/>
      <c r="I307" s="43" t="str">
        <f t="shared" si="20"/>
        <v/>
      </c>
      <c r="J307" s="44" t="str">
        <f t="shared" si="21"/>
        <v/>
      </c>
      <c r="K307" s="45" t="str">
        <f t="shared" si="22"/>
        <v/>
      </c>
      <c r="L307" s="43" t="str">
        <f t="shared" si="23"/>
        <v/>
      </c>
      <c r="M307" s="43" t="str">
        <f>IF(ISBLANK(E307),"",IF(ISBLANK(C307),IF(ISBLANK(H307),VLOOKUP(D307&amp;J307,Classes!$A$2:$B$148,2,FALSE),VLOOKUP(D307&amp;I307,Classes!$A$2:$B$148,2,FALSE)),VLOOKUP(IF(D307="M","C"&amp;J307,"CF"),Classes!$A$2:$B$148,2,FALSE)))</f>
        <v/>
      </c>
      <c r="N307" s="55" t="str">
        <f>IF(M307="","",VLOOKUP(M307,Classes!$D$2:$E$27,2,FALSE))</f>
        <v/>
      </c>
    </row>
    <row r="308" spans="1:14">
      <c r="A308" s="58" t="str">
        <f t="shared" si="24"/>
        <v/>
      </c>
      <c r="B308" s="59"/>
      <c r="C308" s="26"/>
      <c r="D308" s="60"/>
      <c r="E308" s="61"/>
      <c r="F308" s="25"/>
      <c r="G308" s="25"/>
      <c r="H308" s="40"/>
      <c r="I308" s="43" t="str">
        <f t="shared" si="20"/>
        <v/>
      </c>
      <c r="J308" s="44" t="str">
        <f t="shared" si="21"/>
        <v/>
      </c>
      <c r="K308" s="45" t="str">
        <f t="shared" si="22"/>
        <v/>
      </c>
      <c r="L308" s="43" t="str">
        <f t="shared" si="23"/>
        <v/>
      </c>
      <c r="M308" s="43" t="str">
        <f>IF(ISBLANK(E308),"",IF(ISBLANK(C308),IF(ISBLANK(H308),VLOOKUP(D308&amp;J308,Classes!$A$2:$B$148,2,FALSE),VLOOKUP(D308&amp;I308,Classes!$A$2:$B$148,2,FALSE)),VLOOKUP(IF(D308="M","C"&amp;J308,"CF"),Classes!$A$2:$B$148,2,FALSE)))</f>
        <v/>
      </c>
      <c r="N308" s="55" t="str">
        <f>IF(M308="","",VLOOKUP(M308,Classes!$D$2:$E$27,2,FALSE))</f>
        <v/>
      </c>
    </row>
    <row r="309" spans="1:14">
      <c r="A309" s="58" t="str">
        <f t="shared" si="24"/>
        <v/>
      </c>
      <c r="B309" s="59"/>
      <c r="C309" s="26"/>
      <c r="D309" s="60"/>
      <c r="E309" s="61"/>
      <c r="F309" s="25"/>
      <c r="G309" s="25"/>
      <c r="H309" s="40"/>
      <c r="I309" s="43" t="str">
        <f t="shared" si="20"/>
        <v/>
      </c>
      <c r="J309" s="44" t="str">
        <f t="shared" si="21"/>
        <v/>
      </c>
      <c r="K309" s="45" t="str">
        <f t="shared" si="22"/>
        <v/>
      </c>
      <c r="L309" s="43" t="str">
        <f t="shared" si="23"/>
        <v/>
      </c>
      <c r="M309" s="43" t="str">
        <f>IF(ISBLANK(E309),"",IF(ISBLANK(C309),IF(ISBLANK(H309),VLOOKUP(D309&amp;J309,Classes!$A$2:$B$148,2,FALSE),VLOOKUP(D309&amp;I309,Classes!$A$2:$B$148,2,FALSE)),VLOOKUP(IF(D309="M","C"&amp;J309,"CF"),Classes!$A$2:$B$148,2,FALSE)))</f>
        <v/>
      </c>
      <c r="N309" s="55" t="str">
        <f>IF(M309="","",VLOOKUP(M309,Classes!$D$2:$E$27,2,FALSE))</f>
        <v/>
      </c>
    </row>
    <row r="310" spans="1:14">
      <c r="A310" s="58" t="str">
        <f t="shared" si="24"/>
        <v/>
      </c>
      <c r="B310" s="59"/>
      <c r="C310" s="26"/>
      <c r="D310" s="60"/>
      <c r="E310" s="61"/>
      <c r="F310" s="25"/>
      <c r="G310" s="25"/>
      <c r="H310" s="40"/>
      <c r="I310" s="43" t="str">
        <f t="shared" si="20"/>
        <v/>
      </c>
      <c r="J310" s="44" t="str">
        <f t="shared" si="21"/>
        <v/>
      </c>
      <c r="K310" s="45" t="str">
        <f t="shared" si="22"/>
        <v/>
      </c>
      <c r="L310" s="43" t="str">
        <f t="shared" si="23"/>
        <v/>
      </c>
      <c r="M310" s="43" t="str">
        <f>IF(ISBLANK(E310),"",IF(ISBLANK(C310),IF(ISBLANK(H310),VLOOKUP(D310&amp;J310,Classes!$A$2:$B$148,2,FALSE),VLOOKUP(D310&amp;I310,Classes!$A$2:$B$148,2,FALSE)),VLOOKUP(IF(D310="M","C"&amp;J310,"CF"),Classes!$A$2:$B$148,2,FALSE)))</f>
        <v/>
      </c>
      <c r="N310" s="55" t="str">
        <f>IF(M310="","",VLOOKUP(M310,Classes!$D$2:$E$27,2,FALSE))</f>
        <v/>
      </c>
    </row>
    <row r="311" spans="1:14">
      <c r="A311" s="58" t="str">
        <f t="shared" si="24"/>
        <v/>
      </c>
      <c r="B311" s="59"/>
      <c r="C311" s="26"/>
      <c r="D311" s="60"/>
      <c r="E311" s="61"/>
      <c r="F311" s="64"/>
      <c r="G311" s="64"/>
      <c r="H311" s="40"/>
      <c r="I311" s="43" t="str">
        <f t="shared" si="20"/>
        <v/>
      </c>
      <c r="J311" s="44" t="str">
        <f t="shared" si="21"/>
        <v/>
      </c>
      <c r="K311" s="45" t="str">
        <f t="shared" si="22"/>
        <v/>
      </c>
      <c r="L311" s="43" t="str">
        <f t="shared" si="23"/>
        <v/>
      </c>
      <c r="M311" s="43" t="str">
        <f>IF(ISBLANK(E311),"",IF(ISBLANK(C311),IF(ISBLANK(H311),VLOOKUP(D311&amp;J311,Classes!$A$2:$B$148,2,FALSE),VLOOKUP(D311&amp;I311,Classes!$A$2:$B$148,2,FALSE)),VLOOKUP(IF(D311="M","C"&amp;J311,"CF"),Classes!$A$2:$B$148,2,FALSE)))</f>
        <v/>
      </c>
      <c r="N311" s="55" t="str">
        <f>IF(M311="","",VLOOKUP(M311,Classes!$D$2:$E$27,2,FALSE))</f>
        <v/>
      </c>
    </row>
    <row r="312" spans="1:14">
      <c r="A312" s="58" t="str">
        <f t="shared" si="24"/>
        <v/>
      </c>
      <c r="B312" s="59"/>
      <c r="C312" s="26"/>
      <c r="D312" s="60"/>
      <c r="E312" s="61"/>
      <c r="F312" s="64"/>
      <c r="G312" s="64"/>
      <c r="H312" s="40"/>
      <c r="I312" s="43" t="str">
        <f t="shared" si="20"/>
        <v/>
      </c>
      <c r="J312" s="44" t="str">
        <f t="shared" si="21"/>
        <v/>
      </c>
      <c r="K312" s="45" t="str">
        <f t="shared" si="22"/>
        <v/>
      </c>
      <c r="L312" s="43" t="str">
        <f t="shared" si="23"/>
        <v/>
      </c>
      <c r="M312" s="43" t="str">
        <f>IF(ISBLANK(E312),"",IF(ISBLANK(C312),IF(ISBLANK(H312),VLOOKUP(D312&amp;J312,Classes!$A$2:$B$148,2,FALSE),VLOOKUP(D312&amp;I312,Classes!$A$2:$B$148,2,FALSE)),VLOOKUP(IF(D312="M","C"&amp;J312,"CF"),Classes!$A$2:$B$148,2,FALSE)))</f>
        <v/>
      </c>
      <c r="N312" s="55" t="str">
        <f>IF(M312="","",VLOOKUP(M312,Classes!$D$2:$E$27,2,FALSE))</f>
        <v/>
      </c>
    </row>
    <row r="313" spans="1:14">
      <c r="A313" s="58" t="str">
        <f t="shared" si="24"/>
        <v/>
      </c>
      <c r="B313" s="59"/>
      <c r="C313" s="26"/>
      <c r="D313" s="60"/>
      <c r="E313" s="61"/>
      <c r="F313" s="25"/>
      <c r="G313" s="25"/>
      <c r="H313" s="40"/>
      <c r="I313" s="43" t="str">
        <f t="shared" si="20"/>
        <v/>
      </c>
      <c r="J313" s="44" t="str">
        <f t="shared" si="21"/>
        <v/>
      </c>
      <c r="K313" s="45" t="str">
        <f t="shared" si="22"/>
        <v/>
      </c>
      <c r="L313" s="43" t="str">
        <f t="shared" si="23"/>
        <v/>
      </c>
      <c r="M313" s="43" t="str">
        <f>IF(ISBLANK(E313),"",IF(ISBLANK(C313),IF(ISBLANK(H313),VLOOKUP(D313&amp;J313,Classes!$A$2:$B$148,2,FALSE),VLOOKUP(D313&amp;I313,Classes!$A$2:$B$148,2,FALSE)),VLOOKUP(IF(D313="M","C"&amp;J313,"CF"),Classes!$A$2:$B$148,2,FALSE)))</f>
        <v/>
      </c>
      <c r="N313" s="55" t="str">
        <f>IF(M313="","",VLOOKUP(M313,Classes!$D$2:$E$27,2,FALSE))</f>
        <v/>
      </c>
    </row>
    <row r="314" spans="1:14">
      <c r="A314" s="58" t="str">
        <f t="shared" si="24"/>
        <v/>
      </c>
      <c r="B314" s="59"/>
      <c r="C314" s="26"/>
      <c r="D314" s="60"/>
      <c r="E314" s="61"/>
      <c r="F314" s="25"/>
      <c r="G314" s="25"/>
      <c r="H314" s="40"/>
      <c r="I314" s="43" t="str">
        <f t="shared" si="20"/>
        <v/>
      </c>
      <c r="J314" s="44" t="str">
        <f t="shared" si="21"/>
        <v/>
      </c>
      <c r="K314" s="45" t="str">
        <f t="shared" si="22"/>
        <v/>
      </c>
      <c r="L314" s="43" t="str">
        <f t="shared" si="23"/>
        <v/>
      </c>
      <c r="M314" s="43" t="str">
        <f>IF(ISBLANK(E314),"",IF(ISBLANK(C314),IF(ISBLANK(H314),VLOOKUP(D314&amp;J314,Classes!$A$2:$B$148,2,FALSE),VLOOKUP(D314&amp;I314,Classes!$A$2:$B$148,2,FALSE)),VLOOKUP(IF(D314="M","C"&amp;J314,"CF"),Classes!$A$2:$B$148,2,FALSE)))</f>
        <v/>
      </c>
      <c r="N314" s="55" t="str">
        <f>IF(M314="","",VLOOKUP(M314,Classes!$D$2:$E$27,2,FALSE))</f>
        <v/>
      </c>
    </row>
    <row r="315" spans="1:14">
      <c r="A315" s="58" t="str">
        <f t="shared" si="24"/>
        <v/>
      </c>
      <c r="B315" s="59"/>
      <c r="C315" s="26"/>
      <c r="D315" s="60"/>
      <c r="E315" s="61"/>
      <c r="F315" s="25"/>
      <c r="G315" s="25"/>
      <c r="H315" s="40"/>
      <c r="I315" s="43" t="str">
        <f t="shared" si="20"/>
        <v/>
      </c>
      <c r="J315" s="44" t="str">
        <f t="shared" si="21"/>
        <v/>
      </c>
      <c r="K315" s="45" t="str">
        <f t="shared" si="22"/>
        <v/>
      </c>
      <c r="L315" s="43" t="str">
        <f t="shared" si="23"/>
        <v/>
      </c>
      <c r="M315" s="43" t="str">
        <f>IF(ISBLANK(E315),"",IF(ISBLANK(C315),IF(ISBLANK(H315),VLOOKUP(D315&amp;J315,Classes!$A$2:$B$148,2,FALSE),VLOOKUP(D315&amp;I315,Classes!$A$2:$B$148,2,FALSE)),VLOOKUP(IF(D315="M","C"&amp;J315,"CF"),Classes!$A$2:$B$148,2,FALSE)))</f>
        <v/>
      </c>
      <c r="N315" s="55" t="str">
        <f>IF(M315="","",VLOOKUP(M315,Classes!$D$2:$E$27,2,FALSE))</f>
        <v/>
      </c>
    </row>
    <row r="316" spans="1:14">
      <c r="A316" s="58" t="str">
        <f t="shared" si="24"/>
        <v/>
      </c>
      <c r="B316" s="59"/>
      <c r="C316" s="26"/>
      <c r="D316" s="60"/>
      <c r="E316" s="61"/>
      <c r="F316" s="25"/>
      <c r="G316" s="25"/>
      <c r="H316" s="40"/>
      <c r="I316" s="43" t="str">
        <f t="shared" si="20"/>
        <v/>
      </c>
      <c r="J316" s="44" t="str">
        <f t="shared" si="21"/>
        <v/>
      </c>
      <c r="K316" s="45" t="str">
        <f t="shared" si="22"/>
        <v/>
      </c>
      <c r="L316" s="43" t="str">
        <f t="shared" si="23"/>
        <v/>
      </c>
      <c r="M316" s="43" t="str">
        <f>IF(ISBLANK(E316),"",IF(ISBLANK(C316),IF(ISBLANK(H316),VLOOKUP(D316&amp;J316,Classes!$A$2:$B$148,2,FALSE),VLOOKUP(D316&amp;I316,Classes!$A$2:$B$148,2,FALSE)),VLOOKUP(IF(D316="M","C"&amp;J316,"CF"),Classes!$A$2:$B$148,2,FALSE)))</f>
        <v/>
      </c>
      <c r="N316" s="55" t="str">
        <f>IF(M316="","",VLOOKUP(M316,Classes!$D$2:$E$27,2,FALSE))</f>
        <v/>
      </c>
    </row>
    <row r="317" spans="1:14">
      <c r="A317" s="58" t="str">
        <f t="shared" si="24"/>
        <v/>
      </c>
      <c r="B317" s="59"/>
      <c r="C317" s="26"/>
      <c r="D317" s="60"/>
      <c r="E317" s="61"/>
      <c r="F317" s="25"/>
      <c r="G317" s="25"/>
      <c r="H317" s="40"/>
      <c r="I317" s="43" t="str">
        <f t="shared" si="20"/>
        <v/>
      </c>
      <c r="J317" s="44" t="str">
        <f t="shared" si="21"/>
        <v/>
      </c>
      <c r="K317" s="45" t="str">
        <f t="shared" si="22"/>
        <v/>
      </c>
      <c r="L317" s="43" t="str">
        <f t="shared" si="23"/>
        <v/>
      </c>
      <c r="M317" s="43" t="str">
        <f>IF(ISBLANK(E317),"",IF(ISBLANK(C317),IF(ISBLANK(H317),VLOOKUP(D317&amp;J317,Classes!$A$2:$B$148,2,FALSE),VLOOKUP(D317&amp;I317,Classes!$A$2:$B$148,2,FALSE)),VLOOKUP(IF(D317="M","C"&amp;J317,"CF"),Classes!$A$2:$B$148,2,FALSE)))</f>
        <v/>
      </c>
      <c r="N317" s="55" t="str">
        <f>IF(M317="","",VLOOKUP(M317,Classes!$D$2:$E$27,2,FALSE))</f>
        <v/>
      </c>
    </row>
    <row r="318" spans="1:14">
      <c r="A318" s="58" t="str">
        <f t="shared" si="24"/>
        <v/>
      </c>
      <c r="B318" s="59"/>
      <c r="C318" s="26"/>
      <c r="D318" s="60"/>
      <c r="E318" s="61"/>
      <c r="F318" s="25"/>
      <c r="G318" s="25"/>
      <c r="H318" s="40"/>
      <c r="I318" s="43" t="str">
        <f t="shared" si="20"/>
        <v/>
      </c>
      <c r="J318" s="44" t="str">
        <f t="shared" si="21"/>
        <v/>
      </c>
      <c r="K318" s="45" t="str">
        <f t="shared" si="22"/>
        <v/>
      </c>
      <c r="L318" s="43" t="str">
        <f t="shared" si="23"/>
        <v/>
      </c>
      <c r="M318" s="43" t="str">
        <f>IF(ISBLANK(E318),"",IF(ISBLANK(C318),IF(ISBLANK(H318),VLOOKUP(D318&amp;J318,Classes!$A$2:$B$148,2,FALSE),VLOOKUP(D318&amp;I318,Classes!$A$2:$B$148,2,FALSE)),VLOOKUP(IF(D318="M","C"&amp;J318,"CF"),Classes!$A$2:$B$148,2,FALSE)))</f>
        <v/>
      </c>
      <c r="N318" s="55" t="str">
        <f>IF(M318="","",VLOOKUP(M318,Classes!$D$2:$E$27,2,FALSE))</f>
        <v/>
      </c>
    </row>
    <row r="319" spans="1:14">
      <c r="A319" s="58" t="str">
        <f t="shared" si="24"/>
        <v/>
      </c>
      <c r="B319" s="59"/>
      <c r="C319" s="26"/>
      <c r="D319" s="60"/>
      <c r="E319" s="61"/>
      <c r="F319" s="25"/>
      <c r="G319" s="25"/>
      <c r="H319" s="40"/>
      <c r="I319" s="43" t="str">
        <f t="shared" si="20"/>
        <v/>
      </c>
      <c r="J319" s="44" t="str">
        <f t="shared" si="21"/>
        <v/>
      </c>
      <c r="K319" s="45" t="str">
        <f t="shared" si="22"/>
        <v/>
      </c>
      <c r="L319" s="43" t="str">
        <f t="shared" si="23"/>
        <v/>
      </c>
      <c r="M319" s="43" t="str">
        <f>IF(ISBLANK(E319),"",IF(ISBLANK(C319),IF(ISBLANK(H319),VLOOKUP(D319&amp;J319,Classes!$A$2:$B$148,2,FALSE),VLOOKUP(D319&amp;I319,Classes!$A$2:$B$148,2,FALSE)),VLOOKUP(IF(D319="M","C"&amp;J319,"CF"),Classes!$A$2:$B$148,2,FALSE)))</f>
        <v/>
      </c>
      <c r="N319" s="55" t="str">
        <f>IF(M319="","",VLOOKUP(M319,Classes!$D$2:$E$27,2,FALSE))</f>
        <v/>
      </c>
    </row>
    <row r="320" spans="1:14">
      <c r="A320" s="58" t="str">
        <f t="shared" si="24"/>
        <v/>
      </c>
      <c r="B320" s="59"/>
      <c r="C320" s="26"/>
      <c r="D320" s="60"/>
      <c r="E320" s="61"/>
      <c r="F320" s="25"/>
      <c r="G320" s="25"/>
      <c r="H320" s="40"/>
      <c r="I320" s="43" t="str">
        <f t="shared" si="20"/>
        <v/>
      </c>
      <c r="J320" s="44" t="str">
        <f t="shared" si="21"/>
        <v/>
      </c>
      <c r="K320" s="45" t="str">
        <f t="shared" si="22"/>
        <v/>
      </c>
      <c r="L320" s="43" t="str">
        <f t="shared" si="23"/>
        <v/>
      </c>
      <c r="M320" s="43" t="str">
        <f>IF(ISBLANK(E320),"",IF(ISBLANK(C320),IF(ISBLANK(H320),VLOOKUP(D320&amp;J320,Classes!$A$2:$B$148,2,FALSE),VLOOKUP(D320&amp;I320,Classes!$A$2:$B$148,2,FALSE)),VLOOKUP(IF(D320="M","C"&amp;J320,"CF"),Classes!$A$2:$B$148,2,FALSE)))</f>
        <v/>
      </c>
      <c r="N320" s="55" t="str">
        <f>IF(M320="","",VLOOKUP(M320,Classes!$D$2:$E$27,2,FALSE))</f>
        <v/>
      </c>
    </row>
    <row r="321" spans="1:14">
      <c r="A321" s="58" t="str">
        <f t="shared" si="24"/>
        <v/>
      </c>
      <c r="B321" s="59"/>
      <c r="C321" s="26"/>
      <c r="D321" s="60"/>
      <c r="E321" s="61"/>
      <c r="F321" s="25"/>
      <c r="G321" s="25"/>
      <c r="H321" s="40"/>
      <c r="I321" s="43" t="str">
        <f t="shared" si="20"/>
        <v/>
      </c>
      <c r="J321" s="44" t="str">
        <f t="shared" si="21"/>
        <v/>
      </c>
      <c r="K321" s="45" t="str">
        <f t="shared" si="22"/>
        <v/>
      </c>
      <c r="L321" s="43" t="str">
        <f t="shared" si="23"/>
        <v/>
      </c>
      <c r="M321" s="43" t="str">
        <f>IF(ISBLANK(E321),"",IF(ISBLANK(C321),IF(ISBLANK(H321),VLOOKUP(D321&amp;J321,Classes!$A$2:$B$148,2,FALSE),VLOOKUP(D321&amp;I321,Classes!$A$2:$B$148,2,FALSE)),VLOOKUP(IF(D321="M","C"&amp;J321,"CF"),Classes!$A$2:$B$148,2,FALSE)))</f>
        <v/>
      </c>
      <c r="N321" s="55" t="str">
        <f>IF(M321="","",VLOOKUP(M321,Classes!$D$2:$E$27,2,FALSE))</f>
        <v/>
      </c>
    </row>
    <row r="322" spans="1:14">
      <c r="A322" s="58" t="str">
        <f t="shared" si="24"/>
        <v/>
      </c>
      <c r="B322" s="59"/>
      <c r="C322" s="26"/>
      <c r="D322" s="60"/>
      <c r="E322" s="61"/>
      <c r="F322" s="25"/>
      <c r="G322" s="25"/>
      <c r="H322" s="40"/>
      <c r="I322" s="43" t="str">
        <f t="shared" si="20"/>
        <v/>
      </c>
      <c r="J322" s="44" t="str">
        <f t="shared" si="21"/>
        <v/>
      </c>
      <c r="K322" s="45" t="str">
        <f t="shared" si="22"/>
        <v/>
      </c>
      <c r="L322" s="43" t="str">
        <f t="shared" si="23"/>
        <v/>
      </c>
      <c r="M322" s="43" t="str">
        <f>IF(ISBLANK(E322),"",IF(ISBLANK(C322),IF(ISBLANK(H322),VLOOKUP(D322&amp;J322,Classes!$A$2:$B$148,2,FALSE),VLOOKUP(D322&amp;I322,Classes!$A$2:$B$148,2,FALSE)),VLOOKUP(IF(D322="M","C"&amp;J322,"CF"),Classes!$A$2:$B$148,2,FALSE)))</f>
        <v/>
      </c>
      <c r="N322" s="55" t="str">
        <f>IF(M322="","",VLOOKUP(M322,Classes!$D$2:$E$27,2,FALSE))</f>
        <v/>
      </c>
    </row>
    <row r="323" spans="1:14">
      <c r="A323" s="58" t="str">
        <f t="shared" si="24"/>
        <v/>
      </c>
      <c r="B323" s="59"/>
      <c r="C323" s="26"/>
      <c r="D323" s="60"/>
      <c r="E323" s="61"/>
      <c r="F323" s="25"/>
      <c r="G323" s="25"/>
      <c r="H323" s="40"/>
      <c r="I323" s="43" t="str">
        <f t="shared" si="20"/>
        <v/>
      </c>
      <c r="J323" s="44" t="str">
        <f t="shared" si="21"/>
        <v/>
      </c>
      <c r="K323" s="45" t="str">
        <f t="shared" si="22"/>
        <v/>
      </c>
      <c r="L323" s="43" t="str">
        <f t="shared" si="23"/>
        <v/>
      </c>
      <c r="M323" s="43" t="str">
        <f>IF(ISBLANK(E323),"",IF(ISBLANK(C323),IF(ISBLANK(H323),VLOOKUP(D323&amp;J323,Classes!$A$2:$B$148,2,FALSE),VLOOKUP(D323&amp;I323,Classes!$A$2:$B$148,2,FALSE)),VLOOKUP(IF(D323="M","C"&amp;J323,"CF"),Classes!$A$2:$B$148,2,FALSE)))</f>
        <v/>
      </c>
      <c r="N323" s="55" t="str">
        <f>IF(M323="","",VLOOKUP(M323,Classes!$D$2:$E$27,2,FALSE))</f>
        <v/>
      </c>
    </row>
    <row r="324" spans="1:14">
      <c r="A324" s="58" t="str">
        <f t="shared" si="24"/>
        <v/>
      </c>
      <c r="B324" s="59"/>
      <c r="C324" s="26"/>
      <c r="D324" s="60"/>
      <c r="E324" s="61"/>
      <c r="F324" s="25"/>
      <c r="G324" s="25"/>
      <c r="H324" s="40"/>
      <c r="I324" s="43" t="str">
        <f t="shared" si="20"/>
        <v/>
      </c>
      <c r="J324" s="44" t="str">
        <f t="shared" si="21"/>
        <v/>
      </c>
      <c r="K324" s="45" t="str">
        <f t="shared" si="22"/>
        <v/>
      </c>
      <c r="L324" s="43" t="str">
        <f t="shared" si="23"/>
        <v/>
      </c>
      <c r="M324" s="43" t="str">
        <f>IF(ISBLANK(E324),"",IF(ISBLANK(C324),IF(ISBLANK(H324),VLOOKUP(D324&amp;J324,Classes!$A$2:$B$148,2,FALSE),VLOOKUP(D324&amp;I324,Classes!$A$2:$B$148,2,FALSE)),VLOOKUP(IF(D324="M","C"&amp;J324,"CF"),Classes!$A$2:$B$148,2,FALSE)))</f>
        <v/>
      </c>
      <c r="N324" s="55" t="str">
        <f>IF(M324="","",VLOOKUP(M324,Classes!$D$2:$E$27,2,FALSE))</f>
        <v/>
      </c>
    </row>
    <row r="325" spans="1:14">
      <c r="A325" s="58" t="str">
        <f t="shared" si="24"/>
        <v/>
      </c>
      <c r="B325" s="59"/>
      <c r="C325" s="26"/>
      <c r="D325" s="60"/>
      <c r="E325" s="61"/>
      <c r="F325" s="25"/>
      <c r="G325" s="25"/>
      <c r="H325" s="40"/>
      <c r="I325" s="43" t="str">
        <f t="shared" si="20"/>
        <v/>
      </c>
      <c r="J325" s="44" t="str">
        <f t="shared" si="21"/>
        <v/>
      </c>
      <c r="K325" s="45" t="str">
        <f t="shared" si="22"/>
        <v/>
      </c>
      <c r="L325" s="43" t="str">
        <f t="shared" si="23"/>
        <v/>
      </c>
      <c r="M325" s="43" t="str">
        <f>IF(ISBLANK(E325),"",IF(ISBLANK(C325),IF(ISBLANK(H325),VLOOKUP(D325&amp;J325,Classes!$A$2:$B$148,2,FALSE),VLOOKUP(D325&amp;I325,Classes!$A$2:$B$148,2,FALSE)),VLOOKUP(IF(D325="M","C"&amp;J325,"CF"),Classes!$A$2:$B$148,2,FALSE)))</f>
        <v/>
      </c>
      <c r="N325" s="55" t="str">
        <f>IF(M325="","",VLOOKUP(M325,Classes!$D$2:$E$27,2,FALSE))</f>
        <v/>
      </c>
    </row>
    <row r="326" spans="1:14">
      <c r="A326" s="58" t="str">
        <f t="shared" si="24"/>
        <v/>
      </c>
      <c r="B326" s="59"/>
      <c r="C326" s="26"/>
      <c r="D326" s="60"/>
      <c r="E326" s="61"/>
      <c r="F326" s="25"/>
      <c r="G326" s="25"/>
      <c r="H326" s="40"/>
      <c r="I326" s="43" t="str">
        <f t="shared" si="20"/>
        <v/>
      </c>
      <c r="J326" s="44" t="str">
        <f t="shared" si="21"/>
        <v/>
      </c>
      <c r="K326" s="45" t="str">
        <f t="shared" si="22"/>
        <v/>
      </c>
      <c r="L326" s="43" t="str">
        <f t="shared" si="23"/>
        <v/>
      </c>
      <c r="M326" s="43" t="str">
        <f>IF(ISBLANK(E326),"",IF(ISBLANK(C326),IF(ISBLANK(H326),VLOOKUP(D326&amp;J326,Classes!$A$2:$B$148,2,FALSE),VLOOKUP(D326&amp;I326,Classes!$A$2:$B$148,2,FALSE)),VLOOKUP(IF(D326="M","C"&amp;J326,"CF"),Classes!$A$2:$B$148,2,FALSE)))</f>
        <v/>
      </c>
      <c r="N326" s="55" t="str">
        <f>IF(M326="","",VLOOKUP(M326,Classes!$D$2:$E$27,2,FALSE))</f>
        <v/>
      </c>
    </row>
    <row r="327" spans="1:14">
      <c r="A327" s="58" t="str">
        <f t="shared" si="24"/>
        <v/>
      </c>
      <c r="B327" s="59"/>
      <c r="C327" s="26"/>
      <c r="D327" s="60"/>
      <c r="E327" s="61"/>
      <c r="F327" s="25"/>
      <c r="G327" s="25"/>
      <c r="H327" s="40"/>
      <c r="I327" s="43" t="str">
        <f t="shared" si="20"/>
        <v/>
      </c>
      <c r="J327" s="44" t="str">
        <f t="shared" si="21"/>
        <v/>
      </c>
      <c r="K327" s="45" t="str">
        <f t="shared" si="22"/>
        <v/>
      </c>
      <c r="L327" s="43" t="str">
        <f t="shared" si="23"/>
        <v/>
      </c>
      <c r="M327" s="43" t="str">
        <f>IF(ISBLANK(E327),"",IF(ISBLANK(C327),IF(ISBLANK(H327),VLOOKUP(D327&amp;J327,Classes!$A$2:$B$148,2,FALSE),VLOOKUP(D327&amp;I327,Classes!$A$2:$B$148,2,FALSE)),VLOOKUP(IF(D327="M","C"&amp;J327,"CF"),Classes!$A$2:$B$148,2,FALSE)))</f>
        <v/>
      </c>
      <c r="N327" s="55" t="str">
        <f>IF(M327="","",VLOOKUP(M327,Classes!$D$2:$E$27,2,FALSE))</f>
        <v/>
      </c>
    </row>
    <row r="328" spans="1:14">
      <c r="A328" s="58" t="str">
        <f t="shared" si="24"/>
        <v/>
      </c>
      <c r="B328" s="59"/>
      <c r="C328" s="26"/>
      <c r="D328" s="60"/>
      <c r="E328" s="61"/>
      <c r="F328" s="25"/>
      <c r="G328" s="25"/>
      <c r="H328" s="40"/>
      <c r="I328" s="43" t="str">
        <f t="shared" si="20"/>
        <v/>
      </c>
      <c r="J328" s="44" t="str">
        <f t="shared" si="21"/>
        <v/>
      </c>
      <c r="K328" s="45" t="str">
        <f t="shared" si="22"/>
        <v/>
      </c>
      <c r="L328" s="43" t="str">
        <f t="shared" si="23"/>
        <v/>
      </c>
      <c r="M328" s="43" t="str">
        <f>IF(ISBLANK(E328),"",IF(ISBLANK(C328),IF(ISBLANK(H328),VLOOKUP(D328&amp;J328,Classes!$A$2:$B$148,2,FALSE),VLOOKUP(D328&amp;I328,Classes!$A$2:$B$148,2,FALSE)),VLOOKUP(IF(D328="M","C"&amp;J328,"CF"),Classes!$A$2:$B$148,2,FALSE)))</f>
        <v/>
      </c>
      <c r="N328" s="55" t="str">
        <f>IF(M328="","",VLOOKUP(M328,Classes!$D$2:$E$27,2,FALSE))</f>
        <v/>
      </c>
    </row>
    <row r="329" spans="1:14">
      <c r="A329" s="58" t="str">
        <f t="shared" si="24"/>
        <v/>
      </c>
      <c r="B329" s="59"/>
      <c r="C329" s="26"/>
      <c r="D329" s="60"/>
      <c r="E329" s="61"/>
      <c r="F329" s="25"/>
      <c r="G329" s="25"/>
      <c r="H329" s="40"/>
      <c r="I329" s="43" t="str">
        <f t="shared" si="20"/>
        <v/>
      </c>
      <c r="J329" s="44" t="str">
        <f t="shared" si="21"/>
        <v/>
      </c>
      <c r="K329" s="45" t="str">
        <f t="shared" si="22"/>
        <v/>
      </c>
      <c r="L329" s="43" t="str">
        <f t="shared" si="23"/>
        <v/>
      </c>
      <c r="M329" s="43" t="str">
        <f>IF(ISBLANK(E329),"",IF(ISBLANK(C329),IF(ISBLANK(H329),VLOOKUP(D329&amp;J329,Classes!$A$2:$B$148,2,FALSE),VLOOKUP(D329&amp;I329,Classes!$A$2:$B$148,2,FALSE)),VLOOKUP(IF(D329="M","C"&amp;J329,"CF"),Classes!$A$2:$B$148,2,FALSE)))</f>
        <v/>
      </c>
      <c r="N329" s="55" t="str">
        <f>IF(M329="","",VLOOKUP(M329,Classes!$D$2:$E$27,2,FALSE))</f>
        <v/>
      </c>
    </row>
    <row r="330" spans="1:14">
      <c r="A330" s="58" t="str">
        <f t="shared" si="24"/>
        <v/>
      </c>
      <c r="B330" s="59"/>
      <c r="C330" s="26"/>
      <c r="D330" s="60"/>
      <c r="E330" s="61"/>
      <c r="F330" s="25"/>
      <c r="G330" s="25"/>
      <c r="H330" s="40"/>
      <c r="I330" s="43" t="str">
        <f t="shared" si="20"/>
        <v/>
      </c>
      <c r="J330" s="44" t="str">
        <f t="shared" si="21"/>
        <v/>
      </c>
      <c r="K330" s="45" t="str">
        <f t="shared" si="22"/>
        <v/>
      </c>
      <c r="L330" s="43" t="str">
        <f t="shared" si="23"/>
        <v/>
      </c>
      <c r="M330" s="43" t="str">
        <f>IF(ISBLANK(E330),"",IF(ISBLANK(C330),IF(ISBLANK(H330),VLOOKUP(D330&amp;J330,Classes!$A$2:$B$148,2,FALSE),VLOOKUP(D330&amp;I330,Classes!$A$2:$B$148,2,FALSE)),VLOOKUP(IF(D330="M","C"&amp;J330,"CF"),Classes!$A$2:$B$148,2,FALSE)))</f>
        <v/>
      </c>
      <c r="N330" s="55" t="str">
        <f>IF(M330="","",VLOOKUP(M330,Classes!$D$2:$E$27,2,FALSE))</f>
        <v/>
      </c>
    </row>
    <row r="331" spans="1:14">
      <c r="A331" s="58" t="str">
        <f t="shared" si="24"/>
        <v/>
      </c>
      <c r="B331" s="59"/>
      <c r="C331" s="26"/>
      <c r="D331" s="60"/>
      <c r="E331" s="61"/>
      <c r="F331" s="25"/>
      <c r="G331" s="25"/>
      <c r="H331" s="40"/>
      <c r="I331" s="43" t="str">
        <f t="shared" si="20"/>
        <v/>
      </c>
      <c r="J331" s="44" t="str">
        <f t="shared" si="21"/>
        <v/>
      </c>
      <c r="K331" s="45" t="str">
        <f t="shared" si="22"/>
        <v/>
      </c>
      <c r="L331" s="43" t="str">
        <f t="shared" si="23"/>
        <v/>
      </c>
      <c r="M331" s="43" t="str">
        <f>IF(ISBLANK(E331),"",IF(ISBLANK(C331),IF(ISBLANK(H331),VLOOKUP(D331&amp;J331,Classes!$A$2:$B$148,2,FALSE),VLOOKUP(D331&amp;I331,Classes!$A$2:$B$148,2,FALSE)),VLOOKUP(IF(D331="M","C"&amp;J331,"CF"),Classes!$A$2:$B$148,2,FALSE)))</f>
        <v/>
      </c>
      <c r="N331" s="55" t="str">
        <f>IF(M331="","",VLOOKUP(M331,Classes!$D$2:$E$27,2,FALSE))</f>
        <v/>
      </c>
    </row>
    <row r="332" spans="1:14">
      <c r="A332" s="58" t="str">
        <f t="shared" si="24"/>
        <v/>
      </c>
      <c r="B332" s="59"/>
      <c r="C332" s="26"/>
      <c r="D332" s="60"/>
      <c r="E332" s="61"/>
      <c r="F332" s="25"/>
      <c r="G332" s="25"/>
      <c r="H332" s="40"/>
      <c r="I332" s="43" t="str">
        <f t="shared" ref="I332:I395" si="25">IF(AND(H332="x",ISBLANK(C332)),IF(2017-YEAR(E332)&gt;=19,"E",IF(2017-YEAR(E332)&gt;=17,"J","")),"")</f>
        <v/>
      </c>
      <c r="J332" s="44" t="str">
        <f t="shared" ref="J332:J395" si="26">IF(ISBLANK(E332),"",TEXT(2017-YEAR(E332),"00"))</f>
        <v/>
      </c>
      <c r="K332" s="45" t="str">
        <f t="shared" ref="K332:K395" si="27">IF(ISBLANK(E332),"",(IF($I332="E",59,IF($I332="J",37,IF(C332="X",29,IF(OR($J332="15",$J332="16"),29,29))))))</f>
        <v/>
      </c>
      <c r="L332" s="43" t="str">
        <f t="shared" ref="L332:L395" si="28">IF(ISBLANK(E332),"",$F$10)</f>
        <v/>
      </c>
      <c r="M332" s="43" t="str">
        <f>IF(ISBLANK(E332),"",IF(ISBLANK(C332),IF(ISBLANK(H332),VLOOKUP(D332&amp;J332,Classes!$A$2:$B$148,2,FALSE),VLOOKUP(D332&amp;I332,Classes!$A$2:$B$148,2,FALSE)),VLOOKUP(IF(D332="M","C"&amp;J332,"CF"),Classes!$A$2:$B$148,2,FALSE)))</f>
        <v/>
      </c>
      <c r="N332" s="55" t="str">
        <f>IF(M332="","",VLOOKUP(M332,Classes!$D$2:$E$27,2,FALSE))</f>
        <v/>
      </c>
    </row>
    <row r="333" spans="1:14">
      <c r="A333" s="58" t="str">
        <f t="shared" ref="A333:A396" si="29">IF(ISBLANK(E333),"",ROW(A332)-10)</f>
        <v/>
      </c>
      <c r="B333" s="59"/>
      <c r="C333" s="26"/>
      <c r="D333" s="60"/>
      <c r="E333" s="61"/>
      <c r="F333" s="25"/>
      <c r="G333" s="25"/>
      <c r="H333" s="40"/>
      <c r="I333" s="43" t="str">
        <f t="shared" si="25"/>
        <v/>
      </c>
      <c r="J333" s="44" t="str">
        <f t="shared" si="26"/>
        <v/>
      </c>
      <c r="K333" s="45" t="str">
        <f t="shared" si="27"/>
        <v/>
      </c>
      <c r="L333" s="43" t="str">
        <f t="shared" si="28"/>
        <v/>
      </c>
      <c r="M333" s="43" t="str">
        <f>IF(ISBLANK(E333),"",IF(ISBLANK(C333),IF(ISBLANK(H333),VLOOKUP(D333&amp;J333,Classes!$A$2:$B$148,2,FALSE),VLOOKUP(D333&amp;I333,Classes!$A$2:$B$148,2,FALSE)),VLOOKUP(IF(D333="M","C"&amp;J333,"CF"),Classes!$A$2:$B$148,2,FALSE)))</f>
        <v/>
      </c>
      <c r="N333" s="55" t="str">
        <f>IF(M333="","",VLOOKUP(M333,Classes!$D$2:$E$27,2,FALSE))</f>
        <v/>
      </c>
    </row>
    <row r="334" spans="1:14">
      <c r="A334" s="58" t="str">
        <f t="shared" si="29"/>
        <v/>
      </c>
      <c r="B334" s="59"/>
      <c r="C334" s="26"/>
      <c r="D334" s="60"/>
      <c r="E334" s="61"/>
      <c r="F334" s="25"/>
      <c r="G334" s="25"/>
      <c r="H334" s="40"/>
      <c r="I334" s="43" t="str">
        <f t="shared" si="25"/>
        <v/>
      </c>
      <c r="J334" s="44" t="str">
        <f t="shared" si="26"/>
        <v/>
      </c>
      <c r="K334" s="45" t="str">
        <f t="shared" si="27"/>
        <v/>
      </c>
      <c r="L334" s="43" t="str">
        <f t="shared" si="28"/>
        <v/>
      </c>
      <c r="M334" s="43" t="str">
        <f>IF(ISBLANK(E334),"",IF(ISBLANK(C334),IF(ISBLANK(H334),VLOOKUP(D334&amp;J334,Classes!$A$2:$B$148,2,FALSE),VLOOKUP(D334&amp;I334,Classes!$A$2:$B$148,2,FALSE)),VLOOKUP(IF(D334="M","C"&amp;J334,"CF"),Classes!$A$2:$B$148,2,FALSE)))</f>
        <v/>
      </c>
      <c r="N334" s="55" t="str">
        <f>IF(M334="","",VLOOKUP(M334,Classes!$D$2:$E$27,2,FALSE))</f>
        <v/>
      </c>
    </row>
    <row r="335" spans="1:14">
      <c r="A335" s="58" t="str">
        <f t="shared" si="29"/>
        <v/>
      </c>
      <c r="B335" s="59"/>
      <c r="C335" s="26"/>
      <c r="D335" s="60"/>
      <c r="E335" s="61"/>
      <c r="F335" s="25"/>
      <c r="G335" s="25"/>
      <c r="H335" s="40"/>
      <c r="I335" s="43" t="str">
        <f t="shared" si="25"/>
        <v/>
      </c>
      <c r="J335" s="44" t="str">
        <f t="shared" si="26"/>
        <v/>
      </c>
      <c r="K335" s="45" t="str">
        <f t="shared" si="27"/>
        <v/>
      </c>
      <c r="L335" s="43" t="str">
        <f t="shared" si="28"/>
        <v/>
      </c>
      <c r="M335" s="43" t="str">
        <f>IF(ISBLANK(E335),"",IF(ISBLANK(C335),IF(ISBLANK(H335),VLOOKUP(D335&amp;J335,Classes!$A$2:$B$148,2,FALSE),VLOOKUP(D335&amp;I335,Classes!$A$2:$B$148,2,FALSE)),VLOOKUP(IF(D335="M","C"&amp;J335,"CF"),Classes!$A$2:$B$148,2,FALSE)))</f>
        <v/>
      </c>
      <c r="N335" s="55" t="str">
        <f>IF(M335="","",VLOOKUP(M335,Classes!$D$2:$E$27,2,FALSE))</f>
        <v/>
      </c>
    </row>
    <row r="336" spans="1:14">
      <c r="A336" s="58" t="str">
        <f t="shared" si="29"/>
        <v/>
      </c>
      <c r="B336" s="59"/>
      <c r="C336" s="26"/>
      <c r="D336" s="60"/>
      <c r="E336" s="61"/>
      <c r="F336" s="25"/>
      <c r="G336" s="25"/>
      <c r="H336" s="40"/>
      <c r="I336" s="43" t="str">
        <f t="shared" si="25"/>
        <v/>
      </c>
      <c r="J336" s="44" t="str">
        <f t="shared" si="26"/>
        <v/>
      </c>
      <c r="K336" s="45" t="str">
        <f t="shared" si="27"/>
        <v/>
      </c>
      <c r="L336" s="43" t="str">
        <f t="shared" si="28"/>
        <v/>
      </c>
      <c r="M336" s="43" t="str">
        <f>IF(ISBLANK(E336),"",IF(ISBLANK(C336),IF(ISBLANK(H336),VLOOKUP(D336&amp;J336,Classes!$A$2:$B$148,2,FALSE),VLOOKUP(D336&amp;I336,Classes!$A$2:$B$148,2,FALSE)),VLOOKUP(IF(D336="M","C"&amp;J336,"CF"),Classes!$A$2:$B$148,2,FALSE)))</f>
        <v/>
      </c>
      <c r="N336" s="55" t="str">
        <f>IF(M336="","",VLOOKUP(M336,Classes!$D$2:$E$27,2,FALSE))</f>
        <v/>
      </c>
    </row>
    <row r="337" spans="1:14">
      <c r="A337" s="58" t="str">
        <f t="shared" si="29"/>
        <v/>
      </c>
      <c r="B337" s="59"/>
      <c r="C337" s="26"/>
      <c r="D337" s="60"/>
      <c r="E337" s="61"/>
      <c r="F337" s="25"/>
      <c r="G337" s="25"/>
      <c r="H337" s="40"/>
      <c r="I337" s="43" t="str">
        <f t="shared" si="25"/>
        <v/>
      </c>
      <c r="J337" s="44" t="str">
        <f t="shared" si="26"/>
        <v/>
      </c>
      <c r="K337" s="45" t="str">
        <f t="shared" si="27"/>
        <v/>
      </c>
      <c r="L337" s="43" t="str">
        <f t="shared" si="28"/>
        <v/>
      </c>
      <c r="M337" s="43" t="str">
        <f>IF(ISBLANK(E337),"",IF(ISBLANK(C337),IF(ISBLANK(H337),VLOOKUP(D337&amp;J337,Classes!$A$2:$B$148,2,FALSE),VLOOKUP(D337&amp;I337,Classes!$A$2:$B$148,2,FALSE)),VLOOKUP(IF(D337="M","C"&amp;J337,"CF"),Classes!$A$2:$B$148,2,FALSE)))</f>
        <v/>
      </c>
      <c r="N337" s="55" t="str">
        <f>IF(M337="","",VLOOKUP(M337,Classes!$D$2:$E$27,2,FALSE))</f>
        <v/>
      </c>
    </row>
    <row r="338" spans="1:14">
      <c r="A338" s="58" t="str">
        <f t="shared" si="29"/>
        <v/>
      </c>
      <c r="B338" s="59"/>
      <c r="C338" s="26"/>
      <c r="D338" s="60"/>
      <c r="E338" s="61"/>
      <c r="F338" s="25"/>
      <c r="G338" s="25"/>
      <c r="H338" s="40"/>
      <c r="I338" s="43" t="str">
        <f t="shared" si="25"/>
        <v/>
      </c>
      <c r="J338" s="44" t="str">
        <f t="shared" si="26"/>
        <v/>
      </c>
      <c r="K338" s="45" t="str">
        <f t="shared" si="27"/>
        <v/>
      </c>
      <c r="L338" s="43" t="str">
        <f t="shared" si="28"/>
        <v/>
      </c>
      <c r="M338" s="43" t="str">
        <f>IF(ISBLANK(E338),"",IF(ISBLANK(C338),IF(ISBLANK(H338),VLOOKUP(D338&amp;J338,Classes!$A$2:$B$148,2,FALSE),VLOOKUP(D338&amp;I338,Classes!$A$2:$B$148,2,FALSE)),VLOOKUP(IF(D338="M","C"&amp;J338,"CF"),Classes!$A$2:$B$148,2,FALSE)))</f>
        <v/>
      </c>
      <c r="N338" s="55" t="str">
        <f>IF(M338="","",VLOOKUP(M338,Classes!$D$2:$E$27,2,FALSE))</f>
        <v/>
      </c>
    </row>
    <row r="339" spans="1:14">
      <c r="A339" s="58" t="str">
        <f t="shared" si="29"/>
        <v/>
      </c>
      <c r="B339" s="59"/>
      <c r="C339" s="26"/>
      <c r="D339" s="60"/>
      <c r="E339" s="61"/>
      <c r="F339" s="25"/>
      <c r="G339" s="25"/>
      <c r="H339" s="40"/>
      <c r="I339" s="43" t="str">
        <f t="shared" si="25"/>
        <v/>
      </c>
      <c r="J339" s="44" t="str">
        <f t="shared" si="26"/>
        <v/>
      </c>
      <c r="K339" s="45" t="str">
        <f t="shared" si="27"/>
        <v/>
      </c>
      <c r="L339" s="43" t="str">
        <f t="shared" si="28"/>
        <v/>
      </c>
      <c r="M339" s="43" t="str">
        <f>IF(ISBLANK(E339),"",IF(ISBLANK(C339),IF(ISBLANK(H339),VLOOKUP(D339&amp;J339,Classes!$A$2:$B$148,2,FALSE),VLOOKUP(D339&amp;I339,Classes!$A$2:$B$148,2,FALSE)),VLOOKUP(IF(D339="M","C"&amp;J339,"CF"),Classes!$A$2:$B$148,2,FALSE)))</f>
        <v/>
      </c>
      <c r="N339" s="55" t="str">
        <f>IF(M339="","",VLOOKUP(M339,Classes!$D$2:$E$27,2,FALSE))</f>
        <v/>
      </c>
    </row>
    <row r="340" spans="1:14">
      <c r="A340" s="58" t="str">
        <f t="shared" si="29"/>
        <v/>
      </c>
      <c r="B340" s="59"/>
      <c r="C340" s="26"/>
      <c r="D340" s="60"/>
      <c r="E340" s="61"/>
      <c r="F340" s="25"/>
      <c r="G340" s="25"/>
      <c r="H340" s="40"/>
      <c r="I340" s="43" t="str">
        <f t="shared" si="25"/>
        <v/>
      </c>
      <c r="J340" s="44" t="str">
        <f t="shared" si="26"/>
        <v/>
      </c>
      <c r="K340" s="45" t="str">
        <f t="shared" si="27"/>
        <v/>
      </c>
      <c r="L340" s="43" t="str">
        <f t="shared" si="28"/>
        <v/>
      </c>
      <c r="M340" s="43" t="str">
        <f>IF(ISBLANK(E340),"",IF(ISBLANK(C340),IF(ISBLANK(H340),VLOOKUP(D340&amp;J340,Classes!$A$2:$B$148,2,FALSE),VLOOKUP(D340&amp;I340,Classes!$A$2:$B$148,2,FALSE)),VLOOKUP(IF(D340="M","C"&amp;J340,"CF"),Classes!$A$2:$B$148,2,FALSE)))</f>
        <v/>
      </c>
      <c r="N340" s="55" t="str">
        <f>IF(M340="","",VLOOKUP(M340,Classes!$D$2:$E$27,2,FALSE))</f>
        <v/>
      </c>
    </row>
    <row r="341" spans="1:14">
      <c r="A341" s="58" t="str">
        <f t="shared" si="29"/>
        <v/>
      </c>
      <c r="B341" s="59"/>
      <c r="C341" s="26"/>
      <c r="D341" s="60"/>
      <c r="E341" s="61"/>
      <c r="F341" s="25"/>
      <c r="G341" s="25"/>
      <c r="H341" s="40"/>
      <c r="I341" s="43" t="str">
        <f t="shared" si="25"/>
        <v/>
      </c>
      <c r="J341" s="44" t="str">
        <f t="shared" si="26"/>
        <v/>
      </c>
      <c r="K341" s="45" t="str">
        <f t="shared" si="27"/>
        <v/>
      </c>
      <c r="L341" s="43" t="str">
        <f t="shared" si="28"/>
        <v/>
      </c>
      <c r="M341" s="43" t="str">
        <f>IF(ISBLANK(E341),"",IF(ISBLANK(C341),IF(ISBLANK(H341),VLOOKUP(D341&amp;J341,Classes!$A$2:$B$148,2,FALSE),VLOOKUP(D341&amp;I341,Classes!$A$2:$B$148,2,FALSE)),VLOOKUP(IF(D341="M","C"&amp;J341,"CF"),Classes!$A$2:$B$148,2,FALSE)))</f>
        <v/>
      </c>
      <c r="N341" s="55" t="str">
        <f>IF(M341="","",VLOOKUP(M341,Classes!$D$2:$E$27,2,FALSE))</f>
        <v/>
      </c>
    </row>
    <row r="342" spans="1:14">
      <c r="A342" s="58" t="str">
        <f t="shared" si="29"/>
        <v/>
      </c>
      <c r="B342" s="59"/>
      <c r="C342" s="26"/>
      <c r="D342" s="60"/>
      <c r="E342" s="61"/>
      <c r="F342" s="25"/>
      <c r="G342" s="25"/>
      <c r="H342" s="40"/>
      <c r="I342" s="43" t="str">
        <f t="shared" si="25"/>
        <v/>
      </c>
      <c r="J342" s="44" t="str">
        <f t="shared" si="26"/>
        <v/>
      </c>
      <c r="K342" s="45" t="str">
        <f t="shared" si="27"/>
        <v/>
      </c>
      <c r="L342" s="43" t="str">
        <f t="shared" si="28"/>
        <v/>
      </c>
      <c r="M342" s="43" t="str">
        <f>IF(ISBLANK(E342),"",IF(ISBLANK(C342),IF(ISBLANK(H342),VLOOKUP(D342&amp;J342,Classes!$A$2:$B$148,2,FALSE),VLOOKUP(D342&amp;I342,Classes!$A$2:$B$148,2,FALSE)),VLOOKUP(IF(D342="M","C"&amp;J342,"CF"),Classes!$A$2:$B$148,2,FALSE)))</f>
        <v/>
      </c>
      <c r="N342" s="55" t="str">
        <f>IF(M342="","",VLOOKUP(M342,Classes!$D$2:$E$27,2,FALSE))</f>
        <v/>
      </c>
    </row>
    <row r="343" spans="1:14">
      <c r="A343" s="58" t="str">
        <f t="shared" si="29"/>
        <v/>
      </c>
      <c r="B343" s="59"/>
      <c r="C343" s="26"/>
      <c r="D343" s="60"/>
      <c r="E343" s="61"/>
      <c r="F343" s="25"/>
      <c r="G343" s="25"/>
      <c r="H343" s="40"/>
      <c r="I343" s="43" t="str">
        <f t="shared" si="25"/>
        <v/>
      </c>
      <c r="J343" s="44" t="str">
        <f t="shared" si="26"/>
        <v/>
      </c>
      <c r="K343" s="45" t="str">
        <f t="shared" si="27"/>
        <v/>
      </c>
      <c r="L343" s="43" t="str">
        <f t="shared" si="28"/>
        <v/>
      </c>
      <c r="M343" s="43" t="str">
        <f>IF(ISBLANK(E343),"",IF(ISBLANK(C343),IF(ISBLANK(H343),VLOOKUP(D343&amp;J343,Classes!$A$2:$B$148,2,FALSE),VLOOKUP(D343&amp;I343,Classes!$A$2:$B$148,2,FALSE)),VLOOKUP(IF(D343="M","C"&amp;J343,"CF"),Classes!$A$2:$B$148,2,FALSE)))</f>
        <v/>
      </c>
      <c r="N343" s="55" t="str">
        <f>IF(M343="","",VLOOKUP(M343,Classes!$D$2:$E$27,2,FALSE))</f>
        <v/>
      </c>
    </row>
    <row r="344" spans="1:14">
      <c r="A344" s="58" t="str">
        <f t="shared" si="29"/>
        <v/>
      </c>
      <c r="B344" s="59"/>
      <c r="C344" s="26"/>
      <c r="D344" s="60"/>
      <c r="E344" s="61"/>
      <c r="F344" s="25"/>
      <c r="G344" s="25"/>
      <c r="H344" s="40"/>
      <c r="I344" s="43" t="str">
        <f t="shared" si="25"/>
        <v/>
      </c>
      <c r="J344" s="44" t="str">
        <f t="shared" si="26"/>
        <v/>
      </c>
      <c r="K344" s="45" t="str">
        <f t="shared" si="27"/>
        <v/>
      </c>
      <c r="L344" s="43" t="str">
        <f t="shared" si="28"/>
        <v/>
      </c>
      <c r="M344" s="43" t="str">
        <f>IF(ISBLANK(E344),"",IF(ISBLANK(C344),IF(ISBLANK(H344),VLOOKUP(D344&amp;J344,Classes!$A$2:$B$148,2,FALSE),VLOOKUP(D344&amp;I344,Classes!$A$2:$B$148,2,FALSE)),VLOOKUP(IF(D344="M","C"&amp;J344,"CF"),Classes!$A$2:$B$148,2,FALSE)))</f>
        <v/>
      </c>
      <c r="N344" s="55" t="str">
        <f>IF(M344="","",VLOOKUP(M344,Classes!$D$2:$E$27,2,FALSE))</f>
        <v/>
      </c>
    </row>
    <row r="345" spans="1:14">
      <c r="A345" s="58" t="str">
        <f t="shared" si="29"/>
        <v/>
      </c>
      <c r="B345" s="59"/>
      <c r="C345" s="26"/>
      <c r="D345" s="60"/>
      <c r="E345" s="61"/>
      <c r="F345" s="25"/>
      <c r="G345" s="25"/>
      <c r="H345" s="40"/>
      <c r="I345" s="43" t="str">
        <f t="shared" si="25"/>
        <v/>
      </c>
      <c r="J345" s="44" t="str">
        <f t="shared" si="26"/>
        <v/>
      </c>
      <c r="K345" s="45" t="str">
        <f t="shared" si="27"/>
        <v/>
      </c>
      <c r="L345" s="43" t="str">
        <f t="shared" si="28"/>
        <v/>
      </c>
      <c r="M345" s="43" t="str">
        <f>IF(ISBLANK(E345),"",IF(ISBLANK(C345),IF(ISBLANK(H345),VLOOKUP(D345&amp;J345,Classes!$A$2:$B$148,2,FALSE),VLOOKUP(D345&amp;I345,Classes!$A$2:$B$148,2,FALSE)),VLOOKUP(IF(D345="M","C"&amp;J345,"CF"),Classes!$A$2:$B$148,2,FALSE)))</f>
        <v/>
      </c>
      <c r="N345" s="55" t="str">
        <f>IF(M345="","",VLOOKUP(M345,Classes!$D$2:$E$27,2,FALSE))</f>
        <v/>
      </c>
    </row>
    <row r="346" spans="1:14">
      <c r="A346" s="58" t="str">
        <f t="shared" si="29"/>
        <v/>
      </c>
      <c r="B346" s="59"/>
      <c r="C346" s="26"/>
      <c r="D346" s="60"/>
      <c r="E346" s="61"/>
      <c r="F346" s="25"/>
      <c r="G346" s="25"/>
      <c r="H346" s="40"/>
      <c r="I346" s="43" t="str">
        <f t="shared" si="25"/>
        <v/>
      </c>
      <c r="J346" s="44" t="str">
        <f t="shared" si="26"/>
        <v/>
      </c>
      <c r="K346" s="45" t="str">
        <f t="shared" si="27"/>
        <v/>
      </c>
      <c r="L346" s="43" t="str">
        <f t="shared" si="28"/>
        <v/>
      </c>
      <c r="M346" s="43" t="str">
        <f>IF(ISBLANK(E346),"",IF(ISBLANK(C346),IF(ISBLANK(H346),VLOOKUP(D346&amp;J346,Classes!$A$2:$B$148,2,FALSE),VLOOKUP(D346&amp;I346,Classes!$A$2:$B$148,2,FALSE)),VLOOKUP(IF(D346="M","C"&amp;J346,"CF"),Classes!$A$2:$B$148,2,FALSE)))</f>
        <v/>
      </c>
      <c r="N346" s="55" t="str">
        <f>IF(M346="","",VLOOKUP(M346,Classes!$D$2:$E$27,2,FALSE))</f>
        <v/>
      </c>
    </row>
    <row r="347" spans="1:14">
      <c r="A347" s="58" t="str">
        <f t="shared" si="29"/>
        <v/>
      </c>
      <c r="B347" s="59"/>
      <c r="C347" s="26"/>
      <c r="D347" s="60"/>
      <c r="E347" s="61"/>
      <c r="F347" s="25"/>
      <c r="G347" s="25"/>
      <c r="H347" s="40"/>
      <c r="I347" s="43" t="str">
        <f t="shared" si="25"/>
        <v/>
      </c>
      <c r="J347" s="44" t="str">
        <f t="shared" si="26"/>
        <v/>
      </c>
      <c r="K347" s="45" t="str">
        <f t="shared" si="27"/>
        <v/>
      </c>
      <c r="L347" s="43" t="str">
        <f t="shared" si="28"/>
        <v/>
      </c>
      <c r="M347" s="43" t="str">
        <f>IF(ISBLANK(E347),"",IF(ISBLANK(C347),IF(ISBLANK(H347),VLOOKUP(D347&amp;J347,Classes!$A$2:$B$148,2,FALSE),VLOOKUP(D347&amp;I347,Classes!$A$2:$B$148,2,FALSE)),VLOOKUP(IF(D347="M","C"&amp;J347,"CF"),Classes!$A$2:$B$148,2,FALSE)))</f>
        <v/>
      </c>
      <c r="N347" s="55" t="str">
        <f>IF(M347="","",VLOOKUP(M347,Classes!$D$2:$E$27,2,FALSE))</f>
        <v/>
      </c>
    </row>
    <row r="348" spans="1:14">
      <c r="A348" s="58" t="str">
        <f t="shared" si="29"/>
        <v/>
      </c>
      <c r="B348" s="59"/>
      <c r="C348" s="26"/>
      <c r="D348" s="60"/>
      <c r="E348" s="61"/>
      <c r="F348" s="25"/>
      <c r="G348" s="25"/>
      <c r="H348" s="40"/>
      <c r="I348" s="43" t="str">
        <f t="shared" si="25"/>
        <v/>
      </c>
      <c r="J348" s="44" t="str">
        <f t="shared" si="26"/>
        <v/>
      </c>
      <c r="K348" s="45" t="str">
        <f t="shared" si="27"/>
        <v/>
      </c>
      <c r="L348" s="43" t="str">
        <f t="shared" si="28"/>
        <v/>
      </c>
      <c r="M348" s="43" t="str">
        <f>IF(ISBLANK(E348),"",IF(ISBLANK(C348),IF(ISBLANK(H348),VLOOKUP(D348&amp;J348,Classes!$A$2:$B$148,2,FALSE),VLOOKUP(D348&amp;I348,Classes!$A$2:$B$148,2,FALSE)),VLOOKUP(IF(D348="M","C"&amp;J348,"CF"),Classes!$A$2:$B$148,2,FALSE)))</f>
        <v/>
      </c>
      <c r="N348" s="55" t="str">
        <f>IF(M348="","",VLOOKUP(M348,Classes!$D$2:$E$27,2,FALSE))</f>
        <v/>
      </c>
    </row>
    <row r="349" spans="1:14">
      <c r="A349" s="58" t="str">
        <f t="shared" si="29"/>
        <v/>
      </c>
      <c r="B349" s="59"/>
      <c r="C349" s="26"/>
      <c r="D349" s="60"/>
      <c r="E349" s="61"/>
      <c r="F349" s="25"/>
      <c r="G349" s="25"/>
      <c r="H349" s="40"/>
      <c r="I349" s="43" t="str">
        <f t="shared" si="25"/>
        <v/>
      </c>
      <c r="J349" s="44" t="str">
        <f t="shared" si="26"/>
        <v/>
      </c>
      <c r="K349" s="45" t="str">
        <f t="shared" si="27"/>
        <v/>
      </c>
      <c r="L349" s="43" t="str">
        <f t="shared" si="28"/>
        <v/>
      </c>
      <c r="M349" s="43" t="str">
        <f>IF(ISBLANK(E349),"",IF(ISBLANK(C349),IF(ISBLANK(H349),VLOOKUP(D349&amp;J349,Classes!$A$2:$B$148,2,FALSE),VLOOKUP(D349&amp;I349,Classes!$A$2:$B$148,2,FALSE)),VLOOKUP(IF(D349="M","C"&amp;J349,"CF"),Classes!$A$2:$B$148,2,FALSE)))</f>
        <v/>
      </c>
      <c r="N349" s="55" t="str">
        <f>IF(M349="","",VLOOKUP(M349,Classes!$D$2:$E$27,2,FALSE))</f>
        <v/>
      </c>
    </row>
    <row r="350" spans="1:14">
      <c r="A350" s="58" t="str">
        <f t="shared" si="29"/>
        <v/>
      </c>
      <c r="B350" s="59"/>
      <c r="C350" s="26"/>
      <c r="D350" s="60"/>
      <c r="E350" s="61"/>
      <c r="F350" s="25"/>
      <c r="G350" s="25"/>
      <c r="H350" s="40"/>
      <c r="I350" s="43" t="str">
        <f t="shared" si="25"/>
        <v/>
      </c>
      <c r="J350" s="44" t="str">
        <f t="shared" si="26"/>
        <v/>
      </c>
      <c r="K350" s="45" t="str">
        <f t="shared" si="27"/>
        <v/>
      </c>
      <c r="L350" s="43" t="str">
        <f t="shared" si="28"/>
        <v/>
      </c>
      <c r="M350" s="43" t="str">
        <f>IF(ISBLANK(E350),"",IF(ISBLANK(C350),IF(ISBLANK(H350),VLOOKUP(D350&amp;J350,Classes!$A$2:$B$148,2,FALSE),VLOOKUP(D350&amp;I350,Classes!$A$2:$B$148,2,FALSE)),VLOOKUP(IF(D350="M","C"&amp;J350,"CF"),Classes!$A$2:$B$148,2,FALSE)))</f>
        <v/>
      </c>
      <c r="N350" s="55" t="str">
        <f>IF(M350="","",VLOOKUP(M350,Classes!$D$2:$E$27,2,FALSE))</f>
        <v/>
      </c>
    </row>
    <row r="351" spans="1:14">
      <c r="A351" s="58" t="str">
        <f t="shared" si="29"/>
        <v/>
      </c>
      <c r="B351" s="59"/>
      <c r="C351" s="26"/>
      <c r="D351" s="60"/>
      <c r="E351" s="61"/>
      <c r="F351" s="25"/>
      <c r="G351" s="25"/>
      <c r="H351" s="40"/>
      <c r="I351" s="43" t="str">
        <f t="shared" si="25"/>
        <v/>
      </c>
      <c r="J351" s="44" t="str">
        <f t="shared" si="26"/>
        <v/>
      </c>
      <c r="K351" s="45" t="str">
        <f t="shared" si="27"/>
        <v/>
      </c>
      <c r="L351" s="43" t="str">
        <f t="shared" si="28"/>
        <v/>
      </c>
      <c r="M351" s="43" t="str">
        <f>IF(ISBLANK(E351),"",IF(ISBLANK(C351),IF(ISBLANK(H351),VLOOKUP(D351&amp;J351,Classes!$A$2:$B$148,2,FALSE),VLOOKUP(D351&amp;I351,Classes!$A$2:$B$148,2,FALSE)),VLOOKUP(IF(D351="M","C"&amp;J351,"CF"),Classes!$A$2:$B$148,2,FALSE)))</f>
        <v/>
      </c>
      <c r="N351" s="55" t="str">
        <f>IF(M351="","",VLOOKUP(M351,Classes!$D$2:$E$27,2,FALSE))</f>
        <v/>
      </c>
    </row>
    <row r="352" spans="1:14">
      <c r="A352" s="58" t="str">
        <f t="shared" si="29"/>
        <v/>
      </c>
      <c r="B352" s="59"/>
      <c r="C352" s="26"/>
      <c r="D352" s="60"/>
      <c r="E352" s="61"/>
      <c r="F352" s="25"/>
      <c r="G352" s="25"/>
      <c r="H352" s="40"/>
      <c r="I352" s="43" t="str">
        <f t="shared" si="25"/>
        <v/>
      </c>
      <c r="J352" s="44" t="str">
        <f t="shared" si="26"/>
        <v/>
      </c>
      <c r="K352" s="45" t="str">
        <f t="shared" si="27"/>
        <v/>
      </c>
      <c r="L352" s="43" t="str">
        <f t="shared" si="28"/>
        <v/>
      </c>
      <c r="M352" s="43" t="str">
        <f>IF(ISBLANK(E352),"",IF(ISBLANK(C352),IF(ISBLANK(H352),VLOOKUP(D352&amp;J352,Classes!$A$2:$B$148,2,FALSE),VLOOKUP(D352&amp;I352,Classes!$A$2:$B$148,2,FALSE)),VLOOKUP(IF(D352="M","C"&amp;J352,"CF"),Classes!$A$2:$B$148,2,FALSE)))</f>
        <v/>
      </c>
      <c r="N352" s="55" t="str">
        <f>IF(M352="","",VLOOKUP(M352,Classes!$D$2:$E$27,2,FALSE))</f>
        <v/>
      </c>
    </row>
    <row r="353" spans="1:14">
      <c r="A353" s="58" t="str">
        <f t="shared" si="29"/>
        <v/>
      </c>
      <c r="B353" s="59"/>
      <c r="C353" s="26"/>
      <c r="D353" s="60"/>
      <c r="E353" s="61"/>
      <c r="F353" s="25"/>
      <c r="G353" s="25"/>
      <c r="H353" s="40"/>
      <c r="I353" s="43" t="str">
        <f t="shared" si="25"/>
        <v/>
      </c>
      <c r="J353" s="44" t="str">
        <f t="shared" si="26"/>
        <v/>
      </c>
      <c r="K353" s="45" t="str">
        <f t="shared" si="27"/>
        <v/>
      </c>
      <c r="L353" s="43" t="str">
        <f t="shared" si="28"/>
        <v/>
      </c>
      <c r="M353" s="43" t="str">
        <f>IF(ISBLANK(E353),"",IF(ISBLANK(C353),IF(ISBLANK(H353),VLOOKUP(D353&amp;J353,Classes!$A$2:$B$148,2,FALSE),VLOOKUP(D353&amp;I353,Classes!$A$2:$B$148,2,FALSE)),VLOOKUP(IF(D353="M","C"&amp;J353,"CF"),Classes!$A$2:$B$148,2,FALSE)))</f>
        <v/>
      </c>
      <c r="N353" s="55" t="str">
        <f>IF(M353="","",VLOOKUP(M353,Classes!$D$2:$E$27,2,FALSE))</f>
        <v/>
      </c>
    </row>
    <row r="354" spans="1:14">
      <c r="A354" s="58" t="str">
        <f t="shared" si="29"/>
        <v/>
      </c>
      <c r="B354" s="59"/>
      <c r="C354" s="26"/>
      <c r="D354" s="60"/>
      <c r="E354" s="61"/>
      <c r="F354" s="64"/>
      <c r="G354" s="64"/>
      <c r="H354" s="40"/>
      <c r="I354" s="43" t="str">
        <f t="shared" si="25"/>
        <v/>
      </c>
      <c r="J354" s="44" t="str">
        <f t="shared" si="26"/>
        <v/>
      </c>
      <c r="K354" s="45" t="str">
        <f t="shared" si="27"/>
        <v/>
      </c>
      <c r="L354" s="43" t="str">
        <f t="shared" si="28"/>
        <v/>
      </c>
      <c r="M354" s="43" t="str">
        <f>IF(ISBLANK(E354),"",IF(ISBLANK(C354),IF(ISBLANK(H354),VLOOKUP(D354&amp;J354,Classes!$A$2:$B$148,2,FALSE),VLOOKUP(D354&amp;I354,Classes!$A$2:$B$148,2,FALSE)),VLOOKUP(IF(D354="M","C"&amp;J354,"CF"),Classes!$A$2:$B$148,2,FALSE)))</f>
        <v/>
      </c>
      <c r="N354" s="55" t="str">
        <f>IF(M354="","",VLOOKUP(M354,Classes!$D$2:$E$27,2,FALSE))</f>
        <v/>
      </c>
    </row>
    <row r="355" spans="1:14">
      <c r="A355" s="58" t="str">
        <f t="shared" si="29"/>
        <v/>
      </c>
      <c r="B355" s="59"/>
      <c r="C355" s="26"/>
      <c r="D355" s="60"/>
      <c r="E355" s="61"/>
      <c r="F355" s="25"/>
      <c r="G355" s="25"/>
      <c r="H355" s="40"/>
      <c r="I355" s="43" t="str">
        <f t="shared" si="25"/>
        <v/>
      </c>
      <c r="J355" s="44" t="str">
        <f t="shared" si="26"/>
        <v/>
      </c>
      <c r="K355" s="45" t="str">
        <f t="shared" si="27"/>
        <v/>
      </c>
      <c r="L355" s="43" t="str">
        <f t="shared" si="28"/>
        <v/>
      </c>
      <c r="M355" s="43" t="str">
        <f>IF(ISBLANK(E355),"",IF(ISBLANK(C355),IF(ISBLANK(H355),VLOOKUP(D355&amp;J355,Classes!$A$2:$B$148,2,FALSE),VLOOKUP(D355&amp;I355,Classes!$A$2:$B$148,2,FALSE)),VLOOKUP(IF(D355="M","C"&amp;J355,"CF"),Classes!$A$2:$B$148,2,FALSE)))</f>
        <v/>
      </c>
      <c r="N355" s="55" t="str">
        <f>IF(M355="","",VLOOKUP(M355,Classes!$D$2:$E$27,2,FALSE))</f>
        <v/>
      </c>
    </row>
    <row r="356" spans="1:14">
      <c r="A356" s="58" t="str">
        <f t="shared" si="29"/>
        <v/>
      </c>
      <c r="B356" s="59"/>
      <c r="C356" s="26"/>
      <c r="D356" s="60"/>
      <c r="E356" s="61"/>
      <c r="F356" s="25"/>
      <c r="G356" s="25"/>
      <c r="H356" s="40"/>
      <c r="I356" s="43" t="str">
        <f t="shared" si="25"/>
        <v/>
      </c>
      <c r="J356" s="44" t="str">
        <f t="shared" si="26"/>
        <v/>
      </c>
      <c r="K356" s="45" t="str">
        <f t="shared" si="27"/>
        <v/>
      </c>
      <c r="L356" s="43" t="str">
        <f t="shared" si="28"/>
        <v/>
      </c>
      <c r="M356" s="43" t="str">
        <f>IF(ISBLANK(E356),"",IF(ISBLANK(C356),IF(ISBLANK(H356),VLOOKUP(D356&amp;J356,Classes!$A$2:$B$148,2,FALSE),VLOOKUP(D356&amp;I356,Classes!$A$2:$B$148,2,FALSE)),VLOOKUP(IF(D356="M","C"&amp;J356,"CF"),Classes!$A$2:$B$148,2,FALSE)))</f>
        <v/>
      </c>
      <c r="N356" s="55" t="str">
        <f>IF(M356="","",VLOOKUP(M356,Classes!$D$2:$E$27,2,FALSE))</f>
        <v/>
      </c>
    </row>
    <row r="357" spans="1:14">
      <c r="A357" s="58" t="str">
        <f t="shared" si="29"/>
        <v/>
      </c>
      <c r="B357" s="59"/>
      <c r="C357" s="26"/>
      <c r="D357" s="60"/>
      <c r="E357" s="61"/>
      <c r="F357" s="25"/>
      <c r="G357" s="25"/>
      <c r="H357" s="40"/>
      <c r="I357" s="43" t="str">
        <f t="shared" si="25"/>
        <v/>
      </c>
      <c r="J357" s="44" t="str">
        <f t="shared" si="26"/>
        <v/>
      </c>
      <c r="K357" s="45" t="str">
        <f t="shared" si="27"/>
        <v/>
      </c>
      <c r="L357" s="43" t="str">
        <f t="shared" si="28"/>
        <v/>
      </c>
      <c r="M357" s="43" t="str">
        <f>IF(ISBLANK(E357),"",IF(ISBLANK(C357),IF(ISBLANK(H357),VLOOKUP(D357&amp;J357,Classes!$A$2:$B$148,2,FALSE),VLOOKUP(D357&amp;I357,Classes!$A$2:$B$148,2,FALSE)),VLOOKUP(IF(D357="M","C"&amp;J357,"CF"),Classes!$A$2:$B$148,2,FALSE)))</f>
        <v/>
      </c>
      <c r="N357" s="55" t="str">
        <f>IF(M357="","",VLOOKUP(M357,Classes!$D$2:$E$27,2,FALSE))</f>
        <v/>
      </c>
    </row>
    <row r="358" spans="1:14">
      <c r="A358" s="58" t="str">
        <f t="shared" si="29"/>
        <v/>
      </c>
      <c r="B358" s="59"/>
      <c r="C358" s="26"/>
      <c r="D358" s="60"/>
      <c r="E358" s="61"/>
      <c r="F358" s="25"/>
      <c r="G358" s="25"/>
      <c r="H358" s="40"/>
      <c r="I358" s="43" t="str">
        <f t="shared" si="25"/>
        <v/>
      </c>
      <c r="J358" s="44" t="str">
        <f t="shared" si="26"/>
        <v/>
      </c>
      <c r="K358" s="45" t="str">
        <f t="shared" si="27"/>
        <v/>
      </c>
      <c r="L358" s="43" t="str">
        <f t="shared" si="28"/>
        <v/>
      </c>
      <c r="M358" s="43" t="str">
        <f>IF(ISBLANK(E358),"",IF(ISBLANK(C358),IF(ISBLANK(H358),VLOOKUP(D358&amp;J358,Classes!$A$2:$B$148,2,FALSE),VLOOKUP(D358&amp;I358,Classes!$A$2:$B$148,2,FALSE)),VLOOKUP(IF(D358="M","C"&amp;J358,"CF"),Classes!$A$2:$B$148,2,FALSE)))</f>
        <v/>
      </c>
      <c r="N358" s="55" t="str">
        <f>IF(M358="","",VLOOKUP(M358,Classes!$D$2:$E$27,2,FALSE))</f>
        <v/>
      </c>
    </row>
    <row r="359" spans="1:14">
      <c r="A359" s="58" t="str">
        <f t="shared" si="29"/>
        <v/>
      </c>
      <c r="B359" s="59"/>
      <c r="C359" s="26"/>
      <c r="D359" s="60"/>
      <c r="E359" s="61"/>
      <c r="F359" s="25"/>
      <c r="G359" s="25"/>
      <c r="H359" s="40"/>
      <c r="I359" s="43" t="str">
        <f t="shared" si="25"/>
        <v/>
      </c>
      <c r="J359" s="44" t="str">
        <f t="shared" si="26"/>
        <v/>
      </c>
      <c r="K359" s="45" t="str">
        <f t="shared" si="27"/>
        <v/>
      </c>
      <c r="L359" s="43" t="str">
        <f t="shared" si="28"/>
        <v/>
      </c>
      <c r="M359" s="43" t="str">
        <f>IF(ISBLANK(E359),"",IF(ISBLANK(C359),IF(ISBLANK(H359),VLOOKUP(D359&amp;J359,Classes!$A$2:$B$148,2,FALSE),VLOOKUP(D359&amp;I359,Classes!$A$2:$B$148,2,FALSE)),VLOOKUP(IF(D359="M","C"&amp;J359,"CF"),Classes!$A$2:$B$148,2,FALSE)))</f>
        <v/>
      </c>
      <c r="N359" s="55" t="str">
        <f>IF(M359="","",VLOOKUP(M359,Classes!$D$2:$E$27,2,FALSE))</f>
        <v/>
      </c>
    </row>
    <row r="360" spans="1:14">
      <c r="A360" s="58" t="str">
        <f t="shared" si="29"/>
        <v/>
      </c>
      <c r="B360" s="59"/>
      <c r="C360" s="26"/>
      <c r="D360" s="60"/>
      <c r="E360" s="61"/>
      <c r="F360" s="25"/>
      <c r="G360" s="25"/>
      <c r="H360" s="40"/>
      <c r="I360" s="43" t="str">
        <f t="shared" si="25"/>
        <v/>
      </c>
      <c r="J360" s="44" t="str">
        <f t="shared" si="26"/>
        <v/>
      </c>
      <c r="K360" s="45" t="str">
        <f t="shared" si="27"/>
        <v/>
      </c>
      <c r="L360" s="43" t="str">
        <f t="shared" si="28"/>
        <v/>
      </c>
      <c r="M360" s="43" t="str">
        <f>IF(ISBLANK(E360),"",IF(ISBLANK(C360),IF(ISBLANK(H360),VLOOKUP(D360&amp;J360,Classes!$A$2:$B$148,2,FALSE),VLOOKUP(D360&amp;I360,Classes!$A$2:$B$148,2,FALSE)),VLOOKUP(IF(D360="M","C"&amp;J360,"CF"),Classes!$A$2:$B$148,2,FALSE)))</f>
        <v/>
      </c>
      <c r="N360" s="55" t="str">
        <f>IF(M360="","",VLOOKUP(M360,Classes!$D$2:$E$27,2,FALSE))</f>
        <v/>
      </c>
    </row>
    <row r="361" spans="1:14">
      <c r="A361" s="58" t="str">
        <f t="shared" si="29"/>
        <v/>
      </c>
      <c r="B361" s="59"/>
      <c r="C361" s="26"/>
      <c r="D361" s="60"/>
      <c r="E361" s="61"/>
      <c r="F361" s="25"/>
      <c r="G361" s="25"/>
      <c r="H361" s="40"/>
      <c r="I361" s="43" t="str">
        <f t="shared" si="25"/>
        <v/>
      </c>
      <c r="J361" s="44" t="str">
        <f t="shared" si="26"/>
        <v/>
      </c>
      <c r="K361" s="45" t="str">
        <f t="shared" si="27"/>
        <v/>
      </c>
      <c r="L361" s="43" t="str">
        <f t="shared" si="28"/>
        <v/>
      </c>
      <c r="M361" s="43" t="str">
        <f>IF(ISBLANK(E361),"",IF(ISBLANK(C361),IF(ISBLANK(H361),VLOOKUP(D361&amp;J361,Classes!$A$2:$B$148,2,FALSE),VLOOKUP(D361&amp;I361,Classes!$A$2:$B$148,2,FALSE)),VLOOKUP(IF(D361="M","C"&amp;J361,"CF"),Classes!$A$2:$B$148,2,FALSE)))</f>
        <v/>
      </c>
      <c r="N361" s="55" t="str">
        <f>IF(M361="","",VLOOKUP(M361,Classes!$D$2:$E$27,2,FALSE))</f>
        <v/>
      </c>
    </row>
    <row r="362" spans="1:14">
      <c r="A362" s="58" t="str">
        <f t="shared" si="29"/>
        <v/>
      </c>
      <c r="B362" s="59"/>
      <c r="C362" s="26"/>
      <c r="D362" s="60"/>
      <c r="E362" s="61"/>
      <c r="F362" s="25"/>
      <c r="G362" s="25"/>
      <c r="H362" s="40"/>
      <c r="I362" s="43" t="str">
        <f t="shared" si="25"/>
        <v/>
      </c>
      <c r="J362" s="44" t="str">
        <f t="shared" si="26"/>
        <v/>
      </c>
      <c r="K362" s="45" t="str">
        <f t="shared" si="27"/>
        <v/>
      </c>
      <c r="L362" s="43" t="str">
        <f t="shared" si="28"/>
        <v/>
      </c>
      <c r="M362" s="43" t="str">
        <f>IF(ISBLANK(E362),"",IF(ISBLANK(C362),IF(ISBLANK(H362),VLOOKUP(D362&amp;J362,Classes!$A$2:$B$148,2,FALSE),VLOOKUP(D362&amp;I362,Classes!$A$2:$B$148,2,FALSE)),VLOOKUP(IF(D362="M","C"&amp;J362,"CF"),Classes!$A$2:$B$148,2,FALSE)))</f>
        <v/>
      </c>
      <c r="N362" s="55" t="str">
        <f>IF(M362="","",VLOOKUP(M362,Classes!$D$2:$E$27,2,FALSE))</f>
        <v/>
      </c>
    </row>
    <row r="363" spans="1:14">
      <c r="A363" s="58" t="str">
        <f t="shared" si="29"/>
        <v/>
      </c>
      <c r="B363" s="59"/>
      <c r="C363" s="26"/>
      <c r="D363" s="60"/>
      <c r="E363" s="61"/>
      <c r="F363" s="25"/>
      <c r="G363" s="25"/>
      <c r="H363" s="40"/>
      <c r="I363" s="43" t="str">
        <f t="shared" si="25"/>
        <v/>
      </c>
      <c r="J363" s="44" t="str">
        <f t="shared" si="26"/>
        <v/>
      </c>
      <c r="K363" s="45" t="str">
        <f t="shared" si="27"/>
        <v/>
      </c>
      <c r="L363" s="43" t="str">
        <f t="shared" si="28"/>
        <v/>
      </c>
      <c r="M363" s="43" t="str">
        <f>IF(ISBLANK(E363),"",IF(ISBLANK(C363),IF(ISBLANK(H363),VLOOKUP(D363&amp;J363,Classes!$A$2:$B$148,2,FALSE),VLOOKUP(D363&amp;I363,Classes!$A$2:$B$148,2,FALSE)),VLOOKUP(IF(D363="M","C"&amp;J363,"CF"),Classes!$A$2:$B$148,2,FALSE)))</f>
        <v/>
      </c>
      <c r="N363" s="55" t="str">
        <f>IF(M363="","",VLOOKUP(M363,Classes!$D$2:$E$27,2,FALSE))</f>
        <v/>
      </c>
    </row>
    <row r="364" spans="1:14">
      <c r="A364" s="58" t="str">
        <f t="shared" si="29"/>
        <v/>
      </c>
      <c r="B364" s="59"/>
      <c r="C364" s="26"/>
      <c r="D364" s="60"/>
      <c r="E364" s="61"/>
      <c r="F364" s="25"/>
      <c r="G364" s="25"/>
      <c r="H364" s="40"/>
      <c r="I364" s="43" t="str">
        <f t="shared" si="25"/>
        <v/>
      </c>
      <c r="J364" s="44" t="str">
        <f t="shared" si="26"/>
        <v/>
      </c>
      <c r="K364" s="45" t="str">
        <f t="shared" si="27"/>
        <v/>
      </c>
      <c r="L364" s="43" t="str">
        <f t="shared" si="28"/>
        <v/>
      </c>
      <c r="M364" s="43" t="str">
        <f>IF(ISBLANK(E364),"",IF(ISBLANK(C364),IF(ISBLANK(H364),VLOOKUP(D364&amp;J364,Classes!$A$2:$B$148,2,FALSE),VLOOKUP(D364&amp;I364,Classes!$A$2:$B$148,2,FALSE)),VLOOKUP(IF(D364="M","C"&amp;J364,"CF"),Classes!$A$2:$B$148,2,FALSE)))</f>
        <v/>
      </c>
      <c r="N364" s="55" t="str">
        <f>IF(M364="","",VLOOKUP(M364,Classes!$D$2:$E$27,2,FALSE))</f>
        <v/>
      </c>
    </row>
    <row r="365" spans="1:14">
      <c r="A365" s="58" t="str">
        <f t="shared" si="29"/>
        <v/>
      </c>
      <c r="B365" s="59"/>
      <c r="C365" s="26"/>
      <c r="D365" s="60"/>
      <c r="E365" s="61"/>
      <c r="F365" s="25"/>
      <c r="G365" s="25"/>
      <c r="H365" s="40"/>
      <c r="I365" s="43" t="str">
        <f t="shared" si="25"/>
        <v/>
      </c>
      <c r="J365" s="44" t="str">
        <f t="shared" si="26"/>
        <v/>
      </c>
      <c r="K365" s="45" t="str">
        <f t="shared" si="27"/>
        <v/>
      </c>
      <c r="L365" s="43" t="str">
        <f t="shared" si="28"/>
        <v/>
      </c>
      <c r="M365" s="43" t="str">
        <f>IF(ISBLANK(E365),"",IF(ISBLANK(C365),IF(ISBLANK(H365),VLOOKUP(D365&amp;J365,Classes!$A$2:$B$148,2,FALSE),VLOOKUP(D365&amp;I365,Classes!$A$2:$B$148,2,FALSE)),VLOOKUP(IF(D365="M","C"&amp;J365,"CF"),Classes!$A$2:$B$148,2,FALSE)))</f>
        <v/>
      </c>
      <c r="N365" s="55" t="str">
        <f>IF(M365="","",VLOOKUP(M365,Classes!$D$2:$E$27,2,FALSE))</f>
        <v/>
      </c>
    </row>
    <row r="366" spans="1:14">
      <c r="A366" s="58" t="str">
        <f t="shared" si="29"/>
        <v/>
      </c>
      <c r="B366" s="59"/>
      <c r="C366" s="26"/>
      <c r="D366" s="60"/>
      <c r="E366" s="61"/>
      <c r="F366" s="25"/>
      <c r="G366" s="25"/>
      <c r="H366" s="40"/>
      <c r="I366" s="43" t="str">
        <f t="shared" si="25"/>
        <v/>
      </c>
      <c r="J366" s="44" t="str">
        <f t="shared" si="26"/>
        <v/>
      </c>
      <c r="K366" s="45" t="str">
        <f t="shared" si="27"/>
        <v/>
      </c>
      <c r="L366" s="43" t="str">
        <f t="shared" si="28"/>
        <v/>
      </c>
      <c r="M366" s="43" t="str">
        <f>IF(ISBLANK(E366),"",IF(ISBLANK(C366),IF(ISBLANK(H366),VLOOKUP(D366&amp;J366,Classes!$A$2:$B$148,2,FALSE),VLOOKUP(D366&amp;I366,Classes!$A$2:$B$148,2,FALSE)),VLOOKUP(IF(D366="M","C"&amp;J366,"CF"),Classes!$A$2:$B$148,2,FALSE)))</f>
        <v/>
      </c>
      <c r="N366" s="55" t="str">
        <f>IF(M366="","",VLOOKUP(M366,Classes!$D$2:$E$27,2,FALSE))</f>
        <v/>
      </c>
    </row>
    <row r="367" spans="1:14">
      <c r="A367" s="58" t="str">
        <f t="shared" si="29"/>
        <v/>
      </c>
      <c r="B367" s="59"/>
      <c r="C367" s="26"/>
      <c r="D367" s="60"/>
      <c r="E367" s="61"/>
      <c r="F367" s="25"/>
      <c r="G367" s="25"/>
      <c r="H367" s="40"/>
      <c r="I367" s="43" t="str">
        <f t="shared" si="25"/>
        <v/>
      </c>
      <c r="J367" s="44" t="str">
        <f t="shared" si="26"/>
        <v/>
      </c>
      <c r="K367" s="45" t="str">
        <f t="shared" si="27"/>
        <v/>
      </c>
      <c r="L367" s="43" t="str">
        <f t="shared" si="28"/>
        <v/>
      </c>
      <c r="M367" s="43" t="str">
        <f>IF(ISBLANK(E367),"",IF(ISBLANK(C367),IF(ISBLANK(H367),VLOOKUP(D367&amp;J367,Classes!$A$2:$B$148,2,FALSE),VLOOKUP(D367&amp;I367,Classes!$A$2:$B$148,2,FALSE)),VLOOKUP(IF(D367="M","C"&amp;J367,"CF"),Classes!$A$2:$B$148,2,FALSE)))</f>
        <v/>
      </c>
      <c r="N367" s="55" t="str">
        <f>IF(M367="","",VLOOKUP(M367,Classes!$D$2:$E$27,2,FALSE))</f>
        <v/>
      </c>
    </row>
    <row r="368" spans="1:14">
      <c r="A368" s="58" t="str">
        <f t="shared" si="29"/>
        <v/>
      </c>
      <c r="B368" s="59"/>
      <c r="C368" s="26"/>
      <c r="D368" s="60"/>
      <c r="E368" s="61"/>
      <c r="F368" s="25"/>
      <c r="G368" s="25"/>
      <c r="H368" s="40"/>
      <c r="I368" s="43" t="str">
        <f t="shared" si="25"/>
        <v/>
      </c>
      <c r="J368" s="44" t="str">
        <f t="shared" si="26"/>
        <v/>
      </c>
      <c r="K368" s="45" t="str">
        <f t="shared" si="27"/>
        <v/>
      </c>
      <c r="L368" s="43" t="str">
        <f t="shared" si="28"/>
        <v/>
      </c>
      <c r="M368" s="43" t="str">
        <f>IF(ISBLANK(E368),"",IF(ISBLANK(C368),IF(ISBLANK(H368),VLOOKUP(D368&amp;J368,Classes!$A$2:$B$148,2,FALSE),VLOOKUP(D368&amp;I368,Classes!$A$2:$B$148,2,FALSE)),VLOOKUP(IF(D368="M","C"&amp;J368,"CF"),Classes!$A$2:$B$148,2,FALSE)))</f>
        <v/>
      </c>
      <c r="N368" s="55" t="str">
        <f>IF(M368="","",VLOOKUP(M368,Classes!$D$2:$E$27,2,FALSE))</f>
        <v/>
      </c>
    </row>
    <row r="369" spans="1:14">
      <c r="A369" s="58" t="str">
        <f t="shared" si="29"/>
        <v/>
      </c>
      <c r="B369" s="59"/>
      <c r="C369" s="26"/>
      <c r="D369" s="60"/>
      <c r="E369" s="61"/>
      <c r="F369" s="25"/>
      <c r="G369" s="25"/>
      <c r="H369" s="40"/>
      <c r="I369" s="43" t="str">
        <f t="shared" si="25"/>
        <v/>
      </c>
      <c r="J369" s="44" t="str">
        <f t="shared" si="26"/>
        <v/>
      </c>
      <c r="K369" s="45" t="str">
        <f t="shared" si="27"/>
        <v/>
      </c>
      <c r="L369" s="43" t="str">
        <f t="shared" si="28"/>
        <v/>
      </c>
      <c r="M369" s="43" t="str">
        <f>IF(ISBLANK(E369),"",IF(ISBLANK(C369),IF(ISBLANK(H369),VLOOKUP(D369&amp;J369,Classes!$A$2:$B$148,2,FALSE),VLOOKUP(D369&amp;I369,Classes!$A$2:$B$148,2,FALSE)),VLOOKUP(IF(D369="M","C"&amp;J369,"CF"),Classes!$A$2:$B$148,2,FALSE)))</f>
        <v/>
      </c>
      <c r="N369" s="55" t="str">
        <f>IF(M369="","",VLOOKUP(M369,Classes!$D$2:$E$27,2,FALSE))</f>
        <v/>
      </c>
    </row>
    <row r="370" spans="1:14">
      <c r="A370" s="58" t="str">
        <f t="shared" si="29"/>
        <v/>
      </c>
      <c r="B370" s="59"/>
      <c r="C370" s="26"/>
      <c r="D370" s="60"/>
      <c r="E370" s="61"/>
      <c r="F370" s="25"/>
      <c r="G370" s="25"/>
      <c r="H370" s="40"/>
      <c r="I370" s="43" t="str">
        <f t="shared" si="25"/>
        <v/>
      </c>
      <c r="J370" s="44" t="str">
        <f t="shared" si="26"/>
        <v/>
      </c>
      <c r="K370" s="45" t="str">
        <f t="shared" si="27"/>
        <v/>
      </c>
      <c r="L370" s="43" t="str">
        <f t="shared" si="28"/>
        <v/>
      </c>
      <c r="M370" s="43" t="str">
        <f>IF(ISBLANK(E370),"",IF(ISBLANK(C370),IF(ISBLANK(H370),VLOOKUP(D370&amp;J370,Classes!$A$2:$B$148,2,FALSE),VLOOKUP(D370&amp;I370,Classes!$A$2:$B$148,2,FALSE)),VLOOKUP(IF(D370="M","C"&amp;J370,"CF"),Classes!$A$2:$B$148,2,FALSE)))</f>
        <v/>
      </c>
      <c r="N370" s="55" t="str">
        <f>IF(M370="","",VLOOKUP(M370,Classes!$D$2:$E$27,2,FALSE))</f>
        <v/>
      </c>
    </row>
    <row r="371" spans="1:14">
      <c r="A371" s="58" t="str">
        <f t="shared" si="29"/>
        <v/>
      </c>
      <c r="B371" s="59"/>
      <c r="C371" s="26"/>
      <c r="D371" s="60"/>
      <c r="E371" s="61"/>
      <c r="F371" s="25"/>
      <c r="G371" s="25"/>
      <c r="H371" s="40"/>
      <c r="I371" s="43" t="str">
        <f t="shared" si="25"/>
        <v/>
      </c>
      <c r="J371" s="44" t="str">
        <f t="shared" si="26"/>
        <v/>
      </c>
      <c r="K371" s="45" t="str">
        <f t="shared" si="27"/>
        <v/>
      </c>
      <c r="L371" s="43" t="str">
        <f t="shared" si="28"/>
        <v/>
      </c>
      <c r="M371" s="43" t="str">
        <f>IF(ISBLANK(E371),"",IF(ISBLANK(C371),IF(ISBLANK(H371),VLOOKUP(D371&amp;J371,Classes!$A$2:$B$148,2,FALSE),VLOOKUP(D371&amp;I371,Classes!$A$2:$B$148,2,FALSE)),VLOOKUP(IF(D371="M","C"&amp;J371,"CF"),Classes!$A$2:$B$148,2,FALSE)))</f>
        <v/>
      </c>
      <c r="N371" s="55" t="str">
        <f>IF(M371="","",VLOOKUP(M371,Classes!$D$2:$E$27,2,FALSE))</f>
        <v/>
      </c>
    </row>
    <row r="372" spans="1:14">
      <c r="A372" s="58" t="str">
        <f t="shared" si="29"/>
        <v/>
      </c>
      <c r="B372" s="59"/>
      <c r="C372" s="26"/>
      <c r="D372" s="60"/>
      <c r="E372" s="61"/>
      <c r="F372" s="25"/>
      <c r="G372" s="25"/>
      <c r="H372" s="40"/>
      <c r="I372" s="43" t="str">
        <f t="shared" si="25"/>
        <v/>
      </c>
      <c r="J372" s="44" t="str">
        <f t="shared" si="26"/>
        <v/>
      </c>
      <c r="K372" s="45" t="str">
        <f t="shared" si="27"/>
        <v/>
      </c>
      <c r="L372" s="43" t="str">
        <f t="shared" si="28"/>
        <v/>
      </c>
      <c r="M372" s="43" t="str">
        <f>IF(ISBLANK(E372),"",IF(ISBLANK(C372),IF(ISBLANK(H372),VLOOKUP(D372&amp;J372,Classes!$A$2:$B$148,2,FALSE),VLOOKUP(D372&amp;I372,Classes!$A$2:$B$148,2,FALSE)),VLOOKUP(IF(D372="M","C"&amp;J372,"CF"),Classes!$A$2:$B$148,2,FALSE)))</f>
        <v/>
      </c>
      <c r="N372" s="55" t="str">
        <f>IF(M372="","",VLOOKUP(M372,Classes!$D$2:$E$27,2,FALSE))</f>
        <v/>
      </c>
    </row>
    <row r="373" spans="1:14">
      <c r="A373" s="58" t="str">
        <f t="shared" si="29"/>
        <v/>
      </c>
      <c r="B373" s="59"/>
      <c r="C373" s="26"/>
      <c r="D373" s="60"/>
      <c r="E373" s="61"/>
      <c r="F373" s="25"/>
      <c r="G373" s="25"/>
      <c r="H373" s="40"/>
      <c r="I373" s="43" t="str">
        <f t="shared" si="25"/>
        <v/>
      </c>
      <c r="J373" s="44" t="str">
        <f t="shared" si="26"/>
        <v/>
      </c>
      <c r="K373" s="45" t="str">
        <f t="shared" si="27"/>
        <v/>
      </c>
      <c r="L373" s="43" t="str">
        <f t="shared" si="28"/>
        <v/>
      </c>
      <c r="M373" s="43" t="str">
        <f>IF(ISBLANK(E373),"",IF(ISBLANK(C373),IF(ISBLANK(H373),VLOOKUP(D373&amp;J373,Classes!$A$2:$B$148,2,FALSE),VLOOKUP(D373&amp;I373,Classes!$A$2:$B$148,2,FALSE)),VLOOKUP(IF(D373="M","C"&amp;J373,"CF"),Classes!$A$2:$B$148,2,FALSE)))</f>
        <v/>
      </c>
      <c r="N373" s="55" t="str">
        <f>IF(M373="","",VLOOKUP(M373,Classes!$D$2:$E$27,2,FALSE))</f>
        <v/>
      </c>
    </row>
    <row r="374" spans="1:14">
      <c r="A374" s="58" t="str">
        <f t="shared" si="29"/>
        <v/>
      </c>
      <c r="B374" s="59"/>
      <c r="C374" s="26"/>
      <c r="D374" s="60"/>
      <c r="E374" s="61"/>
      <c r="F374" s="25"/>
      <c r="G374" s="25"/>
      <c r="H374" s="40"/>
      <c r="I374" s="43" t="str">
        <f t="shared" si="25"/>
        <v/>
      </c>
      <c r="J374" s="44" t="str">
        <f t="shared" si="26"/>
        <v/>
      </c>
      <c r="K374" s="45" t="str">
        <f t="shared" si="27"/>
        <v/>
      </c>
      <c r="L374" s="43" t="str">
        <f t="shared" si="28"/>
        <v/>
      </c>
      <c r="M374" s="43" t="str">
        <f>IF(ISBLANK(E374),"",IF(ISBLANK(C374),IF(ISBLANK(H374),VLOOKUP(D374&amp;J374,Classes!$A$2:$B$148,2,FALSE),VLOOKUP(D374&amp;I374,Classes!$A$2:$B$148,2,FALSE)),VLOOKUP(IF(D374="M","C"&amp;J374,"CF"),Classes!$A$2:$B$148,2,FALSE)))</f>
        <v/>
      </c>
      <c r="N374" s="55" t="str">
        <f>IF(M374="","",VLOOKUP(M374,Classes!$D$2:$E$27,2,FALSE))</f>
        <v/>
      </c>
    </row>
    <row r="375" spans="1:14">
      <c r="A375" s="58" t="str">
        <f t="shared" si="29"/>
        <v/>
      </c>
      <c r="B375" s="59"/>
      <c r="C375" s="26"/>
      <c r="D375" s="60"/>
      <c r="E375" s="61"/>
      <c r="F375" s="25"/>
      <c r="G375" s="25"/>
      <c r="H375" s="40"/>
      <c r="I375" s="43" t="str">
        <f t="shared" si="25"/>
        <v/>
      </c>
      <c r="J375" s="44" t="str">
        <f t="shared" si="26"/>
        <v/>
      </c>
      <c r="K375" s="45" t="str">
        <f t="shared" si="27"/>
        <v/>
      </c>
      <c r="L375" s="43" t="str">
        <f t="shared" si="28"/>
        <v/>
      </c>
      <c r="M375" s="43" t="str">
        <f>IF(ISBLANK(E375),"",IF(ISBLANK(C375),IF(ISBLANK(H375),VLOOKUP(D375&amp;J375,Classes!$A$2:$B$148,2,FALSE),VLOOKUP(D375&amp;I375,Classes!$A$2:$B$148,2,FALSE)),VLOOKUP(IF(D375="M","C"&amp;J375,"CF"),Classes!$A$2:$B$148,2,FALSE)))</f>
        <v/>
      </c>
      <c r="N375" s="55" t="str">
        <f>IF(M375="","",VLOOKUP(M375,Classes!$D$2:$E$27,2,FALSE))</f>
        <v/>
      </c>
    </row>
    <row r="376" spans="1:14">
      <c r="A376" s="58" t="str">
        <f t="shared" si="29"/>
        <v/>
      </c>
      <c r="B376" s="59"/>
      <c r="C376" s="26"/>
      <c r="D376" s="60"/>
      <c r="E376" s="61"/>
      <c r="F376" s="25"/>
      <c r="G376" s="25"/>
      <c r="H376" s="40"/>
      <c r="I376" s="43" t="str">
        <f t="shared" si="25"/>
        <v/>
      </c>
      <c r="J376" s="44" t="str">
        <f t="shared" si="26"/>
        <v/>
      </c>
      <c r="K376" s="45" t="str">
        <f t="shared" si="27"/>
        <v/>
      </c>
      <c r="L376" s="43" t="str">
        <f t="shared" si="28"/>
        <v/>
      </c>
      <c r="M376" s="43" t="str">
        <f>IF(ISBLANK(E376),"",IF(ISBLANK(C376),IF(ISBLANK(H376),VLOOKUP(D376&amp;J376,Classes!$A$2:$B$148,2,FALSE),VLOOKUP(D376&amp;I376,Classes!$A$2:$B$148,2,FALSE)),VLOOKUP(IF(D376="M","C"&amp;J376,"CF"),Classes!$A$2:$B$148,2,FALSE)))</f>
        <v/>
      </c>
      <c r="N376" s="55" t="str">
        <f>IF(M376="","",VLOOKUP(M376,Classes!$D$2:$E$27,2,FALSE))</f>
        <v/>
      </c>
    </row>
    <row r="377" spans="1:14">
      <c r="A377" s="58" t="str">
        <f t="shared" si="29"/>
        <v/>
      </c>
      <c r="B377" s="59"/>
      <c r="C377" s="26"/>
      <c r="D377" s="60"/>
      <c r="E377" s="61"/>
      <c r="F377" s="25"/>
      <c r="G377" s="25"/>
      <c r="H377" s="40"/>
      <c r="I377" s="43" t="str">
        <f t="shared" si="25"/>
        <v/>
      </c>
      <c r="J377" s="44" t="str">
        <f t="shared" si="26"/>
        <v/>
      </c>
      <c r="K377" s="45" t="str">
        <f t="shared" si="27"/>
        <v/>
      </c>
      <c r="L377" s="43" t="str">
        <f t="shared" si="28"/>
        <v/>
      </c>
      <c r="M377" s="43" t="str">
        <f>IF(ISBLANK(E377),"",IF(ISBLANK(C377),IF(ISBLANK(H377),VLOOKUP(D377&amp;J377,Classes!$A$2:$B$148,2,FALSE),VLOOKUP(D377&amp;I377,Classes!$A$2:$B$148,2,FALSE)),VLOOKUP(IF(D377="M","C"&amp;J377,"CF"),Classes!$A$2:$B$148,2,FALSE)))</f>
        <v/>
      </c>
      <c r="N377" s="55" t="str">
        <f>IF(M377="","",VLOOKUP(M377,Classes!$D$2:$E$27,2,FALSE))</f>
        <v/>
      </c>
    </row>
    <row r="378" spans="1:14">
      <c r="A378" s="58" t="str">
        <f t="shared" si="29"/>
        <v/>
      </c>
      <c r="B378" s="59"/>
      <c r="C378" s="26"/>
      <c r="D378" s="60"/>
      <c r="E378" s="61"/>
      <c r="F378" s="25"/>
      <c r="G378" s="25"/>
      <c r="H378" s="40"/>
      <c r="I378" s="43" t="str">
        <f t="shared" si="25"/>
        <v/>
      </c>
      <c r="J378" s="44" t="str">
        <f t="shared" si="26"/>
        <v/>
      </c>
      <c r="K378" s="45" t="str">
        <f t="shared" si="27"/>
        <v/>
      </c>
      <c r="L378" s="43" t="str">
        <f t="shared" si="28"/>
        <v/>
      </c>
      <c r="M378" s="43" t="str">
        <f>IF(ISBLANK(E378),"",IF(ISBLANK(C378),IF(ISBLANK(H378),VLOOKUP(D378&amp;J378,Classes!$A$2:$B$148,2,FALSE),VLOOKUP(D378&amp;I378,Classes!$A$2:$B$148,2,FALSE)),VLOOKUP(IF(D378="M","C"&amp;J378,"CF"),Classes!$A$2:$B$148,2,FALSE)))</f>
        <v/>
      </c>
      <c r="N378" s="55" t="str">
        <f>IF(M378="","",VLOOKUP(M378,Classes!$D$2:$E$27,2,FALSE))</f>
        <v/>
      </c>
    </row>
    <row r="379" spans="1:14">
      <c r="A379" s="58" t="str">
        <f t="shared" si="29"/>
        <v/>
      </c>
      <c r="B379" s="59"/>
      <c r="C379" s="26"/>
      <c r="D379" s="60"/>
      <c r="E379" s="61"/>
      <c r="F379" s="25"/>
      <c r="G379" s="25"/>
      <c r="H379" s="40"/>
      <c r="I379" s="43" t="str">
        <f t="shared" si="25"/>
        <v/>
      </c>
      <c r="J379" s="44" t="str">
        <f t="shared" si="26"/>
        <v/>
      </c>
      <c r="K379" s="45" t="str">
        <f t="shared" si="27"/>
        <v/>
      </c>
      <c r="L379" s="43" t="str">
        <f t="shared" si="28"/>
        <v/>
      </c>
      <c r="M379" s="43" t="str">
        <f>IF(ISBLANK(E379),"",IF(ISBLANK(C379),IF(ISBLANK(H379),VLOOKUP(D379&amp;J379,Classes!$A$2:$B$148,2,FALSE),VLOOKUP(D379&amp;I379,Classes!$A$2:$B$148,2,FALSE)),VLOOKUP(IF(D379="M","C"&amp;J379,"CF"),Classes!$A$2:$B$148,2,FALSE)))</f>
        <v/>
      </c>
      <c r="N379" s="55" t="str">
        <f>IF(M379="","",VLOOKUP(M379,Classes!$D$2:$E$27,2,FALSE))</f>
        <v/>
      </c>
    </row>
    <row r="380" spans="1:14">
      <c r="A380" s="58" t="str">
        <f t="shared" si="29"/>
        <v/>
      </c>
      <c r="B380" s="59"/>
      <c r="C380" s="26"/>
      <c r="D380" s="60"/>
      <c r="E380" s="61"/>
      <c r="F380" s="25"/>
      <c r="G380" s="25"/>
      <c r="H380" s="40"/>
      <c r="I380" s="43" t="str">
        <f t="shared" si="25"/>
        <v/>
      </c>
      <c r="J380" s="44" t="str">
        <f t="shared" si="26"/>
        <v/>
      </c>
      <c r="K380" s="45" t="str">
        <f t="shared" si="27"/>
        <v/>
      </c>
      <c r="L380" s="43" t="str">
        <f t="shared" si="28"/>
        <v/>
      </c>
      <c r="M380" s="43" t="str">
        <f>IF(ISBLANK(E380),"",IF(ISBLANK(C380),IF(ISBLANK(H380),VLOOKUP(D380&amp;J380,Classes!$A$2:$B$148,2,FALSE),VLOOKUP(D380&amp;I380,Classes!$A$2:$B$148,2,FALSE)),VLOOKUP(IF(D380="M","C"&amp;J380,"CF"),Classes!$A$2:$B$148,2,FALSE)))</f>
        <v/>
      </c>
      <c r="N380" s="55" t="str">
        <f>IF(M380="","",VLOOKUP(M380,Classes!$D$2:$E$27,2,FALSE))</f>
        <v/>
      </c>
    </row>
    <row r="381" spans="1:14">
      <c r="A381" s="58" t="str">
        <f t="shared" si="29"/>
        <v/>
      </c>
      <c r="B381" s="59"/>
      <c r="C381" s="26"/>
      <c r="D381" s="60"/>
      <c r="E381" s="61"/>
      <c r="F381" s="25"/>
      <c r="G381" s="25"/>
      <c r="H381" s="40"/>
      <c r="I381" s="43" t="str">
        <f t="shared" si="25"/>
        <v/>
      </c>
      <c r="J381" s="44" t="str">
        <f t="shared" si="26"/>
        <v/>
      </c>
      <c r="K381" s="45" t="str">
        <f t="shared" si="27"/>
        <v/>
      </c>
      <c r="L381" s="43" t="str">
        <f t="shared" si="28"/>
        <v/>
      </c>
      <c r="M381" s="43" t="str">
        <f>IF(ISBLANK(E381),"",IF(ISBLANK(C381),IF(ISBLANK(H381),VLOOKUP(D381&amp;J381,Classes!$A$2:$B$148,2,FALSE),VLOOKUP(D381&amp;I381,Classes!$A$2:$B$148,2,FALSE)),VLOOKUP(IF(D381="M","C"&amp;J381,"CF"),Classes!$A$2:$B$148,2,FALSE)))</f>
        <v/>
      </c>
      <c r="N381" s="55" t="str">
        <f>IF(M381="","",VLOOKUP(M381,Classes!$D$2:$E$27,2,FALSE))</f>
        <v/>
      </c>
    </row>
    <row r="382" spans="1:14">
      <c r="A382" s="58" t="str">
        <f t="shared" si="29"/>
        <v/>
      </c>
      <c r="B382" s="59"/>
      <c r="C382" s="26"/>
      <c r="D382" s="60"/>
      <c r="E382" s="61"/>
      <c r="F382" s="25"/>
      <c r="G382" s="25"/>
      <c r="H382" s="40"/>
      <c r="I382" s="43" t="str">
        <f t="shared" si="25"/>
        <v/>
      </c>
      <c r="J382" s="44" t="str">
        <f t="shared" si="26"/>
        <v/>
      </c>
      <c r="K382" s="45" t="str">
        <f t="shared" si="27"/>
        <v/>
      </c>
      <c r="L382" s="43" t="str">
        <f t="shared" si="28"/>
        <v/>
      </c>
      <c r="M382" s="43" t="str">
        <f>IF(ISBLANK(E382),"",IF(ISBLANK(C382),IF(ISBLANK(H382),VLOOKUP(D382&amp;J382,Classes!$A$2:$B$148,2,FALSE),VLOOKUP(D382&amp;I382,Classes!$A$2:$B$148,2,FALSE)),VLOOKUP(IF(D382="M","C"&amp;J382,"CF"),Classes!$A$2:$B$148,2,FALSE)))</f>
        <v/>
      </c>
      <c r="N382" s="55" t="str">
        <f>IF(M382="","",VLOOKUP(M382,Classes!$D$2:$E$27,2,FALSE))</f>
        <v/>
      </c>
    </row>
    <row r="383" spans="1:14">
      <c r="A383" s="58" t="str">
        <f t="shared" si="29"/>
        <v/>
      </c>
      <c r="B383" s="59"/>
      <c r="C383" s="26"/>
      <c r="D383" s="60"/>
      <c r="E383" s="61"/>
      <c r="F383" s="25"/>
      <c r="G383" s="25"/>
      <c r="H383" s="40"/>
      <c r="I383" s="43" t="str">
        <f t="shared" si="25"/>
        <v/>
      </c>
      <c r="J383" s="44" t="str">
        <f t="shared" si="26"/>
        <v/>
      </c>
      <c r="K383" s="45" t="str">
        <f t="shared" si="27"/>
        <v/>
      </c>
      <c r="L383" s="43" t="str">
        <f t="shared" si="28"/>
        <v/>
      </c>
      <c r="M383" s="43" t="str">
        <f>IF(ISBLANK(E383),"",IF(ISBLANK(C383),IF(ISBLANK(H383),VLOOKUP(D383&amp;J383,Classes!$A$2:$B$148,2,FALSE),VLOOKUP(D383&amp;I383,Classes!$A$2:$B$148,2,FALSE)),VLOOKUP(IF(D383="M","C"&amp;J383,"CF"),Classes!$A$2:$B$148,2,FALSE)))</f>
        <v/>
      </c>
      <c r="N383" s="55" t="str">
        <f>IF(M383="","",VLOOKUP(M383,Classes!$D$2:$E$27,2,FALSE))</f>
        <v/>
      </c>
    </row>
    <row r="384" spans="1:14">
      <c r="A384" s="58" t="str">
        <f t="shared" si="29"/>
        <v/>
      </c>
      <c r="B384" s="59"/>
      <c r="C384" s="26"/>
      <c r="D384" s="60"/>
      <c r="E384" s="61"/>
      <c r="F384" s="25"/>
      <c r="G384" s="25"/>
      <c r="H384" s="40"/>
      <c r="I384" s="43" t="str">
        <f t="shared" si="25"/>
        <v/>
      </c>
      <c r="J384" s="44" t="str">
        <f t="shared" si="26"/>
        <v/>
      </c>
      <c r="K384" s="45" t="str">
        <f t="shared" si="27"/>
        <v/>
      </c>
      <c r="L384" s="43" t="str">
        <f t="shared" si="28"/>
        <v/>
      </c>
      <c r="M384" s="43" t="str">
        <f>IF(ISBLANK(E384),"",IF(ISBLANK(C384),IF(ISBLANK(H384),VLOOKUP(D384&amp;J384,Classes!$A$2:$B$148,2,FALSE),VLOOKUP(D384&amp;I384,Classes!$A$2:$B$148,2,FALSE)),VLOOKUP(IF(D384="M","C"&amp;J384,"CF"),Classes!$A$2:$B$148,2,FALSE)))</f>
        <v/>
      </c>
      <c r="N384" s="55" t="str">
        <f>IF(M384="","",VLOOKUP(M384,Classes!$D$2:$E$27,2,FALSE))</f>
        <v/>
      </c>
    </row>
    <row r="385" spans="1:14">
      <c r="A385" s="58" t="str">
        <f t="shared" si="29"/>
        <v/>
      </c>
      <c r="B385" s="59"/>
      <c r="C385" s="26"/>
      <c r="D385" s="60"/>
      <c r="E385" s="61"/>
      <c r="F385" s="25"/>
      <c r="G385" s="25"/>
      <c r="H385" s="40"/>
      <c r="I385" s="43" t="str">
        <f t="shared" si="25"/>
        <v/>
      </c>
      <c r="J385" s="44" t="str">
        <f t="shared" si="26"/>
        <v/>
      </c>
      <c r="K385" s="45" t="str">
        <f t="shared" si="27"/>
        <v/>
      </c>
      <c r="L385" s="43" t="str">
        <f t="shared" si="28"/>
        <v/>
      </c>
      <c r="M385" s="43" t="str">
        <f>IF(ISBLANK(E385),"",IF(ISBLANK(C385),IF(ISBLANK(H385),VLOOKUP(D385&amp;J385,Classes!$A$2:$B$148,2,FALSE),VLOOKUP(D385&amp;I385,Classes!$A$2:$B$148,2,FALSE)),VLOOKUP(IF(D385="M","C"&amp;J385,"CF"),Classes!$A$2:$B$148,2,FALSE)))</f>
        <v/>
      </c>
      <c r="N385" s="55" t="str">
        <f>IF(M385="","",VLOOKUP(M385,Classes!$D$2:$E$27,2,FALSE))</f>
        <v/>
      </c>
    </row>
    <row r="386" spans="1:14">
      <c r="A386" s="58" t="str">
        <f t="shared" si="29"/>
        <v/>
      </c>
      <c r="B386" s="59"/>
      <c r="C386" s="26"/>
      <c r="D386" s="60"/>
      <c r="E386" s="61"/>
      <c r="F386" s="25"/>
      <c r="G386" s="25"/>
      <c r="H386" s="40"/>
      <c r="I386" s="43" t="str">
        <f t="shared" si="25"/>
        <v/>
      </c>
      <c r="J386" s="44" t="str">
        <f t="shared" si="26"/>
        <v/>
      </c>
      <c r="K386" s="45" t="str">
        <f t="shared" si="27"/>
        <v/>
      </c>
      <c r="L386" s="43" t="str">
        <f t="shared" si="28"/>
        <v/>
      </c>
      <c r="M386" s="43" t="str">
        <f>IF(ISBLANK(E386),"",IF(ISBLANK(C386),IF(ISBLANK(H386),VLOOKUP(D386&amp;J386,Classes!$A$2:$B$148,2,FALSE),VLOOKUP(D386&amp;I386,Classes!$A$2:$B$148,2,FALSE)),VLOOKUP(IF(D386="M","C"&amp;J386,"CF"),Classes!$A$2:$B$148,2,FALSE)))</f>
        <v/>
      </c>
      <c r="N386" s="55" t="str">
        <f>IF(M386="","",VLOOKUP(M386,Classes!$D$2:$E$27,2,FALSE))</f>
        <v/>
      </c>
    </row>
    <row r="387" spans="1:14">
      <c r="A387" s="58" t="str">
        <f t="shared" si="29"/>
        <v/>
      </c>
      <c r="B387" s="59"/>
      <c r="C387" s="26"/>
      <c r="D387" s="60"/>
      <c r="E387" s="61"/>
      <c r="F387" s="25"/>
      <c r="G387" s="25"/>
      <c r="H387" s="40"/>
      <c r="I387" s="43" t="str">
        <f t="shared" si="25"/>
        <v/>
      </c>
      <c r="J387" s="44" t="str">
        <f t="shared" si="26"/>
        <v/>
      </c>
      <c r="K387" s="45" t="str">
        <f t="shared" si="27"/>
        <v/>
      </c>
      <c r="L387" s="43" t="str">
        <f t="shared" si="28"/>
        <v/>
      </c>
      <c r="M387" s="43" t="str">
        <f>IF(ISBLANK(E387),"",IF(ISBLANK(C387),IF(ISBLANK(H387),VLOOKUP(D387&amp;J387,Classes!$A$2:$B$148,2,FALSE),VLOOKUP(D387&amp;I387,Classes!$A$2:$B$148,2,FALSE)),VLOOKUP(IF(D387="M","C"&amp;J387,"CF"),Classes!$A$2:$B$148,2,FALSE)))</f>
        <v/>
      </c>
      <c r="N387" s="55" t="str">
        <f>IF(M387="","",VLOOKUP(M387,Classes!$D$2:$E$27,2,FALSE))</f>
        <v/>
      </c>
    </row>
    <row r="388" spans="1:14">
      <c r="A388" s="58" t="str">
        <f t="shared" si="29"/>
        <v/>
      </c>
      <c r="B388" s="59"/>
      <c r="C388" s="26"/>
      <c r="D388" s="60"/>
      <c r="E388" s="61"/>
      <c r="F388" s="25"/>
      <c r="G388" s="25"/>
      <c r="H388" s="40"/>
      <c r="I388" s="43" t="str">
        <f t="shared" si="25"/>
        <v/>
      </c>
      <c r="J388" s="44" t="str">
        <f t="shared" si="26"/>
        <v/>
      </c>
      <c r="K388" s="45" t="str">
        <f t="shared" si="27"/>
        <v/>
      </c>
      <c r="L388" s="43" t="str">
        <f t="shared" si="28"/>
        <v/>
      </c>
      <c r="M388" s="43" t="str">
        <f>IF(ISBLANK(E388),"",IF(ISBLANK(C388),IF(ISBLANK(H388),VLOOKUP(D388&amp;J388,Classes!$A$2:$B$148,2,FALSE),VLOOKUP(D388&amp;I388,Classes!$A$2:$B$148,2,FALSE)),VLOOKUP(IF(D388="M","C"&amp;J388,"CF"),Classes!$A$2:$B$148,2,FALSE)))</f>
        <v/>
      </c>
      <c r="N388" s="55" t="str">
        <f>IF(M388="","",VLOOKUP(M388,Classes!$D$2:$E$27,2,FALSE))</f>
        <v/>
      </c>
    </row>
    <row r="389" spans="1:14">
      <c r="A389" s="58" t="str">
        <f t="shared" si="29"/>
        <v/>
      </c>
      <c r="B389" s="59"/>
      <c r="C389" s="26"/>
      <c r="D389" s="60"/>
      <c r="E389" s="61"/>
      <c r="F389" s="25"/>
      <c r="G389" s="25"/>
      <c r="H389" s="40"/>
      <c r="I389" s="43" t="str">
        <f t="shared" si="25"/>
        <v/>
      </c>
      <c r="J389" s="44" t="str">
        <f t="shared" si="26"/>
        <v/>
      </c>
      <c r="K389" s="45" t="str">
        <f t="shared" si="27"/>
        <v/>
      </c>
      <c r="L389" s="43" t="str">
        <f t="shared" si="28"/>
        <v/>
      </c>
      <c r="M389" s="43" t="str">
        <f>IF(ISBLANK(E389),"",IF(ISBLANK(C389),IF(ISBLANK(H389),VLOOKUP(D389&amp;J389,Classes!$A$2:$B$148,2,FALSE),VLOOKUP(D389&amp;I389,Classes!$A$2:$B$148,2,FALSE)),VLOOKUP(IF(D389="M","C"&amp;J389,"CF"),Classes!$A$2:$B$148,2,FALSE)))</f>
        <v/>
      </c>
      <c r="N389" s="55" t="str">
        <f>IF(M389="","",VLOOKUP(M389,Classes!$D$2:$E$27,2,FALSE))</f>
        <v/>
      </c>
    </row>
    <row r="390" spans="1:14">
      <c r="A390" s="58" t="str">
        <f t="shared" si="29"/>
        <v/>
      </c>
      <c r="B390" s="59"/>
      <c r="C390" s="26"/>
      <c r="D390" s="60"/>
      <c r="E390" s="61"/>
      <c r="F390" s="25"/>
      <c r="G390" s="25"/>
      <c r="H390" s="40"/>
      <c r="I390" s="43" t="str">
        <f t="shared" si="25"/>
        <v/>
      </c>
      <c r="J390" s="44" t="str">
        <f t="shared" si="26"/>
        <v/>
      </c>
      <c r="K390" s="45" t="str">
        <f t="shared" si="27"/>
        <v/>
      </c>
      <c r="L390" s="43" t="str">
        <f t="shared" si="28"/>
        <v/>
      </c>
      <c r="M390" s="43" t="str">
        <f>IF(ISBLANK(E390),"",IF(ISBLANK(C390),IF(ISBLANK(H390),VLOOKUP(D390&amp;J390,Classes!$A$2:$B$148,2,FALSE),VLOOKUP(D390&amp;I390,Classes!$A$2:$B$148,2,FALSE)),VLOOKUP(IF(D390="M","C"&amp;J390,"CF"),Classes!$A$2:$B$148,2,FALSE)))</f>
        <v/>
      </c>
      <c r="N390" s="55" t="str">
        <f>IF(M390="","",VLOOKUP(M390,Classes!$D$2:$E$27,2,FALSE))</f>
        <v/>
      </c>
    </row>
    <row r="391" spans="1:14">
      <c r="A391" s="58" t="str">
        <f t="shared" si="29"/>
        <v/>
      </c>
      <c r="B391" s="59"/>
      <c r="C391" s="26"/>
      <c r="D391" s="60"/>
      <c r="E391" s="61"/>
      <c r="F391" s="25"/>
      <c r="G391" s="25"/>
      <c r="H391" s="40"/>
      <c r="I391" s="43" t="str">
        <f t="shared" si="25"/>
        <v/>
      </c>
      <c r="J391" s="44" t="str">
        <f t="shared" si="26"/>
        <v/>
      </c>
      <c r="K391" s="45" t="str">
        <f t="shared" si="27"/>
        <v/>
      </c>
      <c r="L391" s="43" t="str">
        <f t="shared" si="28"/>
        <v/>
      </c>
      <c r="M391" s="43" t="str">
        <f>IF(ISBLANK(E391),"",IF(ISBLANK(C391),IF(ISBLANK(H391),VLOOKUP(D391&amp;J391,Classes!$A$2:$B$148,2,FALSE),VLOOKUP(D391&amp;I391,Classes!$A$2:$B$148,2,FALSE)),VLOOKUP(IF(D391="M","C"&amp;J391,"CF"),Classes!$A$2:$B$148,2,FALSE)))</f>
        <v/>
      </c>
      <c r="N391" s="55" t="str">
        <f>IF(M391="","",VLOOKUP(M391,Classes!$D$2:$E$27,2,FALSE))</f>
        <v/>
      </c>
    </row>
    <row r="392" spans="1:14">
      <c r="A392" s="58" t="str">
        <f t="shared" si="29"/>
        <v/>
      </c>
      <c r="B392" s="59"/>
      <c r="C392" s="26"/>
      <c r="D392" s="60"/>
      <c r="E392" s="61"/>
      <c r="F392" s="25"/>
      <c r="G392" s="25"/>
      <c r="H392" s="40"/>
      <c r="I392" s="43" t="str">
        <f t="shared" si="25"/>
        <v/>
      </c>
      <c r="J392" s="44" t="str">
        <f t="shared" si="26"/>
        <v/>
      </c>
      <c r="K392" s="45" t="str">
        <f t="shared" si="27"/>
        <v/>
      </c>
      <c r="L392" s="43" t="str">
        <f t="shared" si="28"/>
        <v/>
      </c>
      <c r="M392" s="43" t="str">
        <f>IF(ISBLANK(E392),"",IF(ISBLANK(C392),IF(ISBLANK(H392),VLOOKUP(D392&amp;J392,Classes!$A$2:$B$148,2,FALSE),VLOOKUP(D392&amp;I392,Classes!$A$2:$B$148,2,FALSE)),VLOOKUP(IF(D392="M","C"&amp;J392,"CF"),Classes!$A$2:$B$148,2,FALSE)))</f>
        <v/>
      </c>
      <c r="N392" s="55" t="str">
        <f>IF(M392="","",VLOOKUP(M392,Classes!$D$2:$E$27,2,FALSE))</f>
        <v/>
      </c>
    </row>
    <row r="393" spans="1:14">
      <c r="A393" s="58" t="str">
        <f t="shared" si="29"/>
        <v/>
      </c>
      <c r="B393" s="59"/>
      <c r="C393" s="26"/>
      <c r="D393" s="60"/>
      <c r="E393" s="61"/>
      <c r="F393" s="25"/>
      <c r="G393" s="25"/>
      <c r="H393" s="40"/>
      <c r="I393" s="43" t="str">
        <f t="shared" si="25"/>
        <v/>
      </c>
      <c r="J393" s="44" t="str">
        <f t="shared" si="26"/>
        <v/>
      </c>
      <c r="K393" s="45" t="str">
        <f t="shared" si="27"/>
        <v/>
      </c>
      <c r="L393" s="43" t="str">
        <f t="shared" si="28"/>
        <v/>
      </c>
      <c r="M393" s="43" t="str">
        <f>IF(ISBLANK(E393),"",IF(ISBLANK(C393),IF(ISBLANK(H393),VLOOKUP(D393&amp;J393,Classes!$A$2:$B$148,2,FALSE),VLOOKUP(D393&amp;I393,Classes!$A$2:$B$148,2,FALSE)),VLOOKUP(IF(D393="M","C"&amp;J393,"CF"),Classes!$A$2:$B$148,2,FALSE)))</f>
        <v/>
      </c>
      <c r="N393" s="55" t="str">
        <f>IF(M393="","",VLOOKUP(M393,Classes!$D$2:$E$27,2,FALSE))</f>
        <v/>
      </c>
    </row>
    <row r="394" spans="1:14">
      <c r="A394" s="58" t="str">
        <f t="shared" si="29"/>
        <v/>
      </c>
      <c r="B394" s="59"/>
      <c r="C394" s="26"/>
      <c r="D394" s="60"/>
      <c r="E394" s="61"/>
      <c r="F394" s="25"/>
      <c r="G394" s="25"/>
      <c r="H394" s="40"/>
      <c r="I394" s="43" t="str">
        <f t="shared" si="25"/>
        <v/>
      </c>
      <c r="J394" s="44" t="str">
        <f t="shared" si="26"/>
        <v/>
      </c>
      <c r="K394" s="45" t="str">
        <f t="shared" si="27"/>
        <v/>
      </c>
      <c r="L394" s="43" t="str">
        <f t="shared" si="28"/>
        <v/>
      </c>
      <c r="M394" s="43" t="str">
        <f>IF(ISBLANK(E394),"",IF(ISBLANK(C394),IF(ISBLANK(H394),VLOOKUP(D394&amp;J394,Classes!$A$2:$B$148,2,FALSE),VLOOKUP(D394&amp;I394,Classes!$A$2:$B$148,2,FALSE)),VLOOKUP(IF(D394="M","C"&amp;J394,"CF"),Classes!$A$2:$B$148,2,FALSE)))</f>
        <v/>
      </c>
      <c r="N394" s="55" t="str">
        <f>IF(M394="","",VLOOKUP(M394,Classes!$D$2:$E$27,2,FALSE))</f>
        <v/>
      </c>
    </row>
    <row r="395" spans="1:14">
      <c r="A395" s="58" t="str">
        <f t="shared" si="29"/>
        <v/>
      </c>
      <c r="B395" s="59"/>
      <c r="C395" s="26"/>
      <c r="D395" s="60"/>
      <c r="E395" s="61"/>
      <c r="F395" s="25"/>
      <c r="G395" s="25"/>
      <c r="H395" s="40"/>
      <c r="I395" s="43" t="str">
        <f t="shared" si="25"/>
        <v/>
      </c>
      <c r="J395" s="44" t="str">
        <f t="shared" si="26"/>
        <v/>
      </c>
      <c r="K395" s="45" t="str">
        <f t="shared" si="27"/>
        <v/>
      </c>
      <c r="L395" s="43" t="str">
        <f t="shared" si="28"/>
        <v/>
      </c>
      <c r="M395" s="43" t="str">
        <f>IF(ISBLANK(E395),"",IF(ISBLANK(C395),IF(ISBLANK(H395),VLOOKUP(D395&amp;J395,Classes!$A$2:$B$148,2,FALSE),VLOOKUP(D395&amp;I395,Classes!$A$2:$B$148,2,FALSE)),VLOOKUP(IF(D395="M","C"&amp;J395,"CF"),Classes!$A$2:$B$148,2,FALSE)))</f>
        <v/>
      </c>
      <c r="N395" s="55" t="str">
        <f>IF(M395="","",VLOOKUP(M395,Classes!$D$2:$E$27,2,FALSE))</f>
        <v/>
      </c>
    </row>
    <row r="396" spans="1:14">
      <c r="A396" s="58" t="str">
        <f t="shared" si="29"/>
        <v/>
      </c>
      <c r="B396" s="59"/>
      <c r="C396" s="26"/>
      <c r="D396" s="60"/>
      <c r="E396" s="61"/>
      <c r="F396" s="25"/>
      <c r="G396" s="25"/>
      <c r="H396" s="40"/>
      <c r="I396" s="43" t="str">
        <f t="shared" ref="I396:I459" si="30">IF(AND(H396="x",ISBLANK(C396)),IF(2017-YEAR(E396)&gt;=19,"E",IF(2017-YEAR(E396)&gt;=17,"J","")),"")</f>
        <v/>
      </c>
      <c r="J396" s="44" t="str">
        <f t="shared" ref="J396:J459" si="31">IF(ISBLANK(E396),"",TEXT(2017-YEAR(E396),"00"))</f>
        <v/>
      </c>
      <c r="K396" s="45" t="str">
        <f t="shared" ref="K396:K459" si="32">IF(ISBLANK(E396),"",(IF($I396="E",59,IF($I396="J",37,IF(C396="X",29,IF(OR($J396="15",$J396="16"),29,29))))))</f>
        <v/>
      </c>
      <c r="L396" s="43" t="str">
        <f t="shared" ref="L396:L459" si="33">IF(ISBLANK(E396),"",$F$10)</f>
        <v/>
      </c>
      <c r="M396" s="43" t="str">
        <f>IF(ISBLANK(E396),"",IF(ISBLANK(C396),IF(ISBLANK(H396),VLOOKUP(D396&amp;J396,Classes!$A$2:$B$148,2,FALSE),VLOOKUP(D396&amp;I396,Classes!$A$2:$B$148,2,FALSE)),VLOOKUP(IF(D396="M","C"&amp;J396,"CF"),Classes!$A$2:$B$148,2,FALSE)))</f>
        <v/>
      </c>
      <c r="N396" s="55" t="str">
        <f>IF(M396="","",VLOOKUP(M396,Classes!$D$2:$E$27,2,FALSE))</f>
        <v/>
      </c>
    </row>
    <row r="397" spans="1:14">
      <c r="A397" s="58" t="str">
        <f t="shared" ref="A397:A460" si="34">IF(ISBLANK(E397),"",ROW(A396)-10)</f>
        <v/>
      </c>
      <c r="B397" s="59"/>
      <c r="C397" s="26"/>
      <c r="D397" s="60"/>
      <c r="E397" s="61"/>
      <c r="F397" s="25"/>
      <c r="G397" s="25"/>
      <c r="H397" s="40"/>
      <c r="I397" s="43" t="str">
        <f t="shared" si="30"/>
        <v/>
      </c>
      <c r="J397" s="44" t="str">
        <f t="shared" si="31"/>
        <v/>
      </c>
      <c r="K397" s="45" t="str">
        <f t="shared" si="32"/>
        <v/>
      </c>
      <c r="L397" s="43" t="str">
        <f t="shared" si="33"/>
        <v/>
      </c>
      <c r="M397" s="43" t="str">
        <f>IF(ISBLANK(E397),"",IF(ISBLANK(C397),IF(ISBLANK(H397),VLOOKUP(D397&amp;J397,Classes!$A$2:$B$148,2,FALSE),VLOOKUP(D397&amp;I397,Classes!$A$2:$B$148,2,FALSE)),VLOOKUP(IF(D397="M","C"&amp;J397,"CF"),Classes!$A$2:$B$148,2,FALSE)))</f>
        <v/>
      </c>
      <c r="N397" s="55" t="str">
        <f>IF(M397="","",VLOOKUP(M397,Classes!$D$2:$E$27,2,FALSE))</f>
        <v/>
      </c>
    </row>
    <row r="398" spans="1:14">
      <c r="A398" s="58" t="str">
        <f t="shared" si="34"/>
        <v/>
      </c>
      <c r="B398" s="59"/>
      <c r="C398" s="26"/>
      <c r="D398" s="60"/>
      <c r="E398" s="61"/>
      <c r="F398" s="25"/>
      <c r="G398" s="25"/>
      <c r="H398" s="40"/>
      <c r="I398" s="43" t="str">
        <f t="shared" si="30"/>
        <v/>
      </c>
      <c r="J398" s="44" t="str">
        <f t="shared" si="31"/>
        <v/>
      </c>
      <c r="K398" s="45" t="str">
        <f t="shared" si="32"/>
        <v/>
      </c>
      <c r="L398" s="43" t="str">
        <f t="shared" si="33"/>
        <v/>
      </c>
      <c r="M398" s="43" t="str">
        <f>IF(ISBLANK(E398),"",IF(ISBLANK(C398),IF(ISBLANK(H398),VLOOKUP(D398&amp;J398,Classes!$A$2:$B$148,2,FALSE),VLOOKUP(D398&amp;I398,Classes!$A$2:$B$148,2,FALSE)),VLOOKUP(IF(D398="M","C"&amp;J398,"CF"),Classes!$A$2:$B$148,2,FALSE)))</f>
        <v/>
      </c>
      <c r="N398" s="55" t="str">
        <f>IF(M398="","",VLOOKUP(M398,Classes!$D$2:$E$27,2,FALSE))</f>
        <v/>
      </c>
    </row>
    <row r="399" spans="1:14">
      <c r="A399" s="58" t="str">
        <f t="shared" si="34"/>
        <v/>
      </c>
      <c r="B399" s="59"/>
      <c r="C399" s="26"/>
      <c r="D399" s="60"/>
      <c r="E399" s="61"/>
      <c r="F399" s="25"/>
      <c r="G399" s="25"/>
      <c r="H399" s="40"/>
      <c r="I399" s="43" t="str">
        <f t="shared" si="30"/>
        <v/>
      </c>
      <c r="J399" s="44" t="str">
        <f t="shared" si="31"/>
        <v/>
      </c>
      <c r="K399" s="45" t="str">
        <f t="shared" si="32"/>
        <v/>
      </c>
      <c r="L399" s="43" t="str">
        <f t="shared" si="33"/>
        <v/>
      </c>
      <c r="M399" s="43" t="str">
        <f>IF(ISBLANK(E399),"",IF(ISBLANK(C399),IF(ISBLANK(H399),VLOOKUP(D399&amp;J399,Classes!$A$2:$B$148,2,FALSE),VLOOKUP(D399&amp;I399,Classes!$A$2:$B$148,2,FALSE)),VLOOKUP(IF(D399="M","C"&amp;J399,"CF"),Classes!$A$2:$B$148,2,FALSE)))</f>
        <v/>
      </c>
      <c r="N399" s="55" t="str">
        <f>IF(M399="","",VLOOKUP(M399,Classes!$D$2:$E$27,2,FALSE))</f>
        <v/>
      </c>
    </row>
    <row r="400" spans="1:14">
      <c r="A400" s="58" t="str">
        <f t="shared" si="34"/>
        <v/>
      </c>
      <c r="B400" s="59"/>
      <c r="C400" s="26"/>
      <c r="D400" s="60"/>
      <c r="E400" s="61"/>
      <c r="F400" s="25"/>
      <c r="G400" s="25"/>
      <c r="H400" s="40"/>
      <c r="I400" s="43" t="str">
        <f t="shared" si="30"/>
        <v/>
      </c>
      <c r="J400" s="44" t="str">
        <f t="shared" si="31"/>
        <v/>
      </c>
      <c r="K400" s="45" t="str">
        <f t="shared" si="32"/>
        <v/>
      </c>
      <c r="L400" s="43" t="str">
        <f t="shared" si="33"/>
        <v/>
      </c>
      <c r="M400" s="43" t="str">
        <f>IF(ISBLANK(E400),"",IF(ISBLANK(C400),IF(ISBLANK(H400),VLOOKUP(D400&amp;J400,Classes!$A$2:$B$148,2,FALSE),VLOOKUP(D400&amp;I400,Classes!$A$2:$B$148,2,FALSE)),VLOOKUP(IF(D400="M","C"&amp;J400,"CF"),Classes!$A$2:$B$148,2,FALSE)))</f>
        <v/>
      </c>
      <c r="N400" s="55" t="str">
        <f>IF(M400="","",VLOOKUP(M400,Classes!$D$2:$E$27,2,FALSE))</f>
        <v/>
      </c>
    </row>
    <row r="401" spans="1:14">
      <c r="A401" s="58" t="str">
        <f t="shared" si="34"/>
        <v/>
      </c>
      <c r="B401" s="59"/>
      <c r="C401" s="26"/>
      <c r="D401" s="60"/>
      <c r="E401" s="61"/>
      <c r="F401" s="25"/>
      <c r="G401" s="25"/>
      <c r="H401" s="40"/>
      <c r="I401" s="43" t="str">
        <f t="shared" si="30"/>
        <v/>
      </c>
      <c r="J401" s="44" t="str">
        <f t="shared" si="31"/>
        <v/>
      </c>
      <c r="K401" s="45" t="str">
        <f t="shared" si="32"/>
        <v/>
      </c>
      <c r="L401" s="43" t="str">
        <f t="shared" si="33"/>
        <v/>
      </c>
      <c r="M401" s="43" t="str">
        <f>IF(ISBLANK(E401),"",IF(ISBLANK(C401),IF(ISBLANK(H401),VLOOKUP(D401&amp;J401,Classes!$A$2:$B$148,2,FALSE),VLOOKUP(D401&amp;I401,Classes!$A$2:$B$148,2,FALSE)),VLOOKUP(IF(D401="M","C"&amp;J401,"CF"),Classes!$A$2:$B$148,2,FALSE)))</f>
        <v/>
      </c>
      <c r="N401" s="55" t="str">
        <f>IF(M401="","",VLOOKUP(M401,Classes!$D$2:$E$27,2,FALSE))</f>
        <v/>
      </c>
    </row>
    <row r="402" spans="1:14">
      <c r="A402" s="58" t="str">
        <f t="shared" si="34"/>
        <v/>
      </c>
      <c r="B402" s="59"/>
      <c r="C402" s="26"/>
      <c r="D402" s="60"/>
      <c r="E402" s="61"/>
      <c r="F402" s="25"/>
      <c r="G402" s="25"/>
      <c r="H402" s="40"/>
      <c r="I402" s="43" t="str">
        <f t="shared" si="30"/>
        <v/>
      </c>
      <c r="J402" s="44" t="str">
        <f t="shared" si="31"/>
        <v/>
      </c>
      <c r="K402" s="45" t="str">
        <f t="shared" si="32"/>
        <v/>
      </c>
      <c r="L402" s="43" t="str">
        <f t="shared" si="33"/>
        <v/>
      </c>
      <c r="M402" s="43" t="str">
        <f>IF(ISBLANK(E402),"",IF(ISBLANK(C402),IF(ISBLANK(H402),VLOOKUP(D402&amp;J402,Classes!$A$2:$B$148,2,FALSE),VLOOKUP(D402&amp;I402,Classes!$A$2:$B$148,2,FALSE)),VLOOKUP(IF(D402="M","C"&amp;J402,"CF"),Classes!$A$2:$B$148,2,FALSE)))</f>
        <v/>
      </c>
      <c r="N402" s="55" t="str">
        <f>IF(M402="","",VLOOKUP(M402,Classes!$D$2:$E$27,2,FALSE))</f>
        <v/>
      </c>
    </row>
    <row r="403" spans="1:14">
      <c r="A403" s="58" t="str">
        <f t="shared" si="34"/>
        <v/>
      </c>
      <c r="B403" s="59"/>
      <c r="C403" s="26"/>
      <c r="D403" s="60"/>
      <c r="E403" s="61"/>
      <c r="F403" s="25"/>
      <c r="G403" s="25"/>
      <c r="H403" s="40"/>
      <c r="I403" s="43" t="str">
        <f t="shared" si="30"/>
        <v/>
      </c>
      <c r="J403" s="44" t="str">
        <f t="shared" si="31"/>
        <v/>
      </c>
      <c r="K403" s="45" t="str">
        <f t="shared" si="32"/>
        <v/>
      </c>
      <c r="L403" s="43" t="str">
        <f t="shared" si="33"/>
        <v/>
      </c>
      <c r="M403" s="43" t="str">
        <f>IF(ISBLANK(E403),"",IF(ISBLANK(C403),IF(ISBLANK(H403),VLOOKUP(D403&amp;J403,Classes!$A$2:$B$148,2,FALSE),VLOOKUP(D403&amp;I403,Classes!$A$2:$B$148,2,FALSE)),VLOOKUP(IF(D403="M","C"&amp;J403,"CF"),Classes!$A$2:$B$148,2,FALSE)))</f>
        <v/>
      </c>
      <c r="N403" s="55" t="str">
        <f>IF(M403="","",VLOOKUP(M403,Classes!$D$2:$E$27,2,FALSE))</f>
        <v/>
      </c>
    </row>
    <row r="404" spans="1:14">
      <c r="A404" s="58" t="str">
        <f t="shared" si="34"/>
        <v/>
      </c>
      <c r="B404" s="59"/>
      <c r="C404" s="26"/>
      <c r="D404" s="60"/>
      <c r="E404" s="61"/>
      <c r="F404" s="25"/>
      <c r="G404" s="25"/>
      <c r="H404" s="40"/>
      <c r="I404" s="43" t="str">
        <f t="shared" si="30"/>
        <v/>
      </c>
      <c r="J404" s="44" t="str">
        <f t="shared" si="31"/>
        <v/>
      </c>
      <c r="K404" s="45" t="str">
        <f t="shared" si="32"/>
        <v/>
      </c>
      <c r="L404" s="43" t="str">
        <f t="shared" si="33"/>
        <v/>
      </c>
      <c r="M404" s="43" t="str">
        <f>IF(ISBLANK(E404),"",IF(ISBLANK(C404),IF(ISBLANK(H404),VLOOKUP(D404&amp;J404,Classes!$A$2:$B$148,2,FALSE),VLOOKUP(D404&amp;I404,Classes!$A$2:$B$148,2,FALSE)),VLOOKUP(IF(D404="M","C"&amp;J404,"CF"),Classes!$A$2:$B$148,2,FALSE)))</f>
        <v/>
      </c>
      <c r="N404" s="55" t="str">
        <f>IF(M404="","",VLOOKUP(M404,Classes!$D$2:$E$27,2,FALSE))</f>
        <v/>
      </c>
    </row>
    <row r="405" spans="1:14">
      <c r="A405" s="58" t="str">
        <f t="shared" si="34"/>
        <v/>
      </c>
      <c r="B405" s="59"/>
      <c r="C405" s="26"/>
      <c r="D405" s="60"/>
      <c r="E405" s="61"/>
      <c r="F405" s="25"/>
      <c r="G405" s="25"/>
      <c r="H405" s="40"/>
      <c r="I405" s="43" t="str">
        <f t="shared" si="30"/>
        <v/>
      </c>
      <c r="J405" s="44" t="str">
        <f t="shared" si="31"/>
        <v/>
      </c>
      <c r="K405" s="45" t="str">
        <f t="shared" si="32"/>
        <v/>
      </c>
      <c r="L405" s="43" t="str">
        <f t="shared" si="33"/>
        <v/>
      </c>
      <c r="M405" s="43" t="str">
        <f>IF(ISBLANK(E405),"",IF(ISBLANK(C405),IF(ISBLANK(H405),VLOOKUP(D405&amp;J405,Classes!$A$2:$B$148,2,FALSE),VLOOKUP(D405&amp;I405,Classes!$A$2:$B$148,2,FALSE)),VLOOKUP(IF(D405="M","C"&amp;J405,"CF"),Classes!$A$2:$B$148,2,FALSE)))</f>
        <v/>
      </c>
      <c r="N405" s="55" t="str">
        <f>IF(M405="","",VLOOKUP(M405,Classes!$D$2:$E$27,2,FALSE))</f>
        <v/>
      </c>
    </row>
    <row r="406" spans="1:14">
      <c r="A406" s="58" t="str">
        <f t="shared" si="34"/>
        <v/>
      </c>
      <c r="B406" s="59"/>
      <c r="C406" s="26"/>
      <c r="D406" s="60"/>
      <c r="E406" s="61"/>
      <c r="F406" s="25"/>
      <c r="G406" s="25"/>
      <c r="H406" s="40"/>
      <c r="I406" s="43" t="str">
        <f t="shared" si="30"/>
        <v/>
      </c>
      <c r="J406" s="44" t="str">
        <f t="shared" si="31"/>
        <v/>
      </c>
      <c r="K406" s="45" t="str">
        <f t="shared" si="32"/>
        <v/>
      </c>
      <c r="L406" s="43" t="str">
        <f t="shared" si="33"/>
        <v/>
      </c>
      <c r="M406" s="43" t="str">
        <f>IF(ISBLANK(E406),"",IF(ISBLANK(C406),IF(ISBLANK(H406),VLOOKUP(D406&amp;J406,Classes!$A$2:$B$148,2,FALSE),VLOOKUP(D406&amp;I406,Classes!$A$2:$B$148,2,FALSE)),VLOOKUP(IF(D406="M","C"&amp;J406,"CF"),Classes!$A$2:$B$148,2,FALSE)))</f>
        <v/>
      </c>
      <c r="N406" s="55" t="str">
        <f>IF(M406="","",VLOOKUP(M406,Classes!$D$2:$E$27,2,FALSE))</f>
        <v/>
      </c>
    </row>
    <row r="407" spans="1:14">
      <c r="A407" s="58" t="str">
        <f t="shared" si="34"/>
        <v/>
      </c>
      <c r="B407" s="59"/>
      <c r="C407" s="26"/>
      <c r="D407" s="60"/>
      <c r="E407" s="61"/>
      <c r="F407" s="25"/>
      <c r="G407" s="25"/>
      <c r="H407" s="40"/>
      <c r="I407" s="43" t="str">
        <f t="shared" si="30"/>
        <v/>
      </c>
      <c r="J407" s="44" t="str">
        <f t="shared" si="31"/>
        <v/>
      </c>
      <c r="K407" s="45" t="str">
        <f t="shared" si="32"/>
        <v/>
      </c>
      <c r="L407" s="43" t="str">
        <f t="shared" si="33"/>
        <v/>
      </c>
      <c r="M407" s="43" t="str">
        <f>IF(ISBLANK(E407),"",IF(ISBLANK(C407),IF(ISBLANK(H407),VLOOKUP(D407&amp;J407,Classes!$A$2:$B$148,2,FALSE),VLOOKUP(D407&amp;I407,Classes!$A$2:$B$148,2,FALSE)),VLOOKUP(IF(D407="M","C"&amp;J407,"CF"),Classes!$A$2:$B$148,2,FALSE)))</f>
        <v/>
      </c>
      <c r="N407" s="55" t="str">
        <f>IF(M407="","",VLOOKUP(M407,Classes!$D$2:$E$27,2,FALSE))</f>
        <v/>
      </c>
    </row>
    <row r="408" spans="1:14">
      <c r="A408" s="58" t="str">
        <f t="shared" si="34"/>
        <v/>
      </c>
      <c r="B408" s="59"/>
      <c r="C408" s="26"/>
      <c r="D408" s="60"/>
      <c r="E408" s="61"/>
      <c r="F408" s="25"/>
      <c r="G408" s="25"/>
      <c r="H408" s="40"/>
      <c r="I408" s="43" t="str">
        <f t="shared" si="30"/>
        <v/>
      </c>
      <c r="J408" s="44" t="str">
        <f t="shared" si="31"/>
        <v/>
      </c>
      <c r="K408" s="45" t="str">
        <f t="shared" si="32"/>
        <v/>
      </c>
      <c r="L408" s="43" t="str">
        <f t="shared" si="33"/>
        <v/>
      </c>
      <c r="M408" s="43" t="str">
        <f>IF(ISBLANK(E408),"",IF(ISBLANK(C408),IF(ISBLANK(H408),VLOOKUP(D408&amp;J408,Classes!$A$2:$B$148,2,FALSE),VLOOKUP(D408&amp;I408,Classes!$A$2:$B$148,2,FALSE)),VLOOKUP(IF(D408="M","C"&amp;J408,"CF"),Classes!$A$2:$B$148,2,FALSE)))</f>
        <v/>
      </c>
      <c r="N408" s="55" t="str">
        <f>IF(M408="","",VLOOKUP(M408,Classes!$D$2:$E$27,2,FALSE))</f>
        <v/>
      </c>
    </row>
    <row r="409" spans="1:14">
      <c r="A409" s="58" t="str">
        <f t="shared" si="34"/>
        <v/>
      </c>
      <c r="B409" s="59"/>
      <c r="C409" s="26"/>
      <c r="D409" s="60"/>
      <c r="E409" s="61"/>
      <c r="F409" s="25"/>
      <c r="G409" s="25"/>
      <c r="H409" s="40"/>
      <c r="I409" s="43" t="str">
        <f t="shared" si="30"/>
        <v/>
      </c>
      <c r="J409" s="44" t="str">
        <f t="shared" si="31"/>
        <v/>
      </c>
      <c r="K409" s="45" t="str">
        <f t="shared" si="32"/>
        <v/>
      </c>
      <c r="L409" s="43" t="str">
        <f t="shared" si="33"/>
        <v/>
      </c>
      <c r="M409" s="43" t="str">
        <f>IF(ISBLANK(E409),"",IF(ISBLANK(C409),IF(ISBLANK(H409),VLOOKUP(D409&amp;J409,Classes!$A$2:$B$148,2,FALSE),VLOOKUP(D409&amp;I409,Classes!$A$2:$B$148,2,FALSE)),VLOOKUP(IF(D409="M","C"&amp;J409,"CF"),Classes!$A$2:$B$148,2,FALSE)))</f>
        <v/>
      </c>
      <c r="N409" s="55" t="str">
        <f>IF(M409="","",VLOOKUP(M409,Classes!$D$2:$E$27,2,FALSE))</f>
        <v/>
      </c>
    </row>
    <row r="410" spans="1:14">
      <c r="A410" s="58" t="str">
        <f t="shared" si="34"/>
        <v/>
      </c>
      <c r="B410" s="59"/>
      <c r="C410" s="26"/>
      <c r="D410" s="60"/>
      <c r="E410" s="61"/>
      <c r="F410" s="25"/>
      <c r="G410" s="25"/>
      <c r="H410" s="40"/>
      <c r="I410" s="43" t="str">
        <f t="shared" si="30"/>
        <v/>
      </c>
      <c r="J410" s="44" t="str">
        <f t="shared" si="31"/>
        <v/>
      </c>
      <c r="K410" s="45" t="str">
        <f t="shared" si="32"/>
        <v/>
      </c>
      <c r="L410" s="43" t="str">
        <f t="shared" si="33"/>
        <v/>
      </c>
      <c r="M410" s="43" t="str">
        <f>IF(ISBLANK(E410),"",IF(ISBLANK(C410),IF(ISBLANK(H410),VLOOKUP(D410&amp;J410,Classes!$A$2:$B$148,2,FALSE),VLOOKUP(D410&amp;I410,Classes!$A$2:$B$148,2,FALSE)),VLOOKUP(IF(D410="M","C"&amp;J410,"CF"),Classes!$A$2:$B$148,2,FALSE)))</f>
        <v/>
      </c>
      <c r="N410" s="55" t="str">
        <f>IF(M410="","",VLOOKUP(M410,Classes!$D$2:$E$27,2,FALSE))</f>
        <v/>
      </c>
    </row>
    <row r="411" spans="1:14">
      <c r="A411" s="58" t="str">
        <f t="shared" si="34"/>
        <v/>
      </c>
      <c r="B411" s="59"/>
      <c r="C411" s="26"/>
      <c r="D411" s="60"/>
      <c r="E411" s="61"/>
      <c r="F411" s="25"/>
      <c r="G411" s="25"/>
      <c r="H411" s="40"/>
      <c r="I411" s="43" t="str">
        <f t="shared" si="30"/>
        <v/>
      </c>
      <c r="J411" s="44" t="str">
        <f t="shared" si="31"/>
        <v/>
      </c>
      <c r="K411" s="45" t="str">
        <f t="shared" si="32"/>
        <v/>
      </c>
      <c r="L411" s="43" t="str">
        <f t="shared" si="33"/>
        <v/>
      </c>
      <c r="M411" s="43" t="str">
        <f>IF(ISBLANK(E411),"",IF(ISBLANK(C411),IF(ISBLANK(H411),VLOOKUP(D411&amp;J411,Classes!$A$2:$B$148,2,FALSE),VLOOKUP(D411&amp;I411,Classes!$A$2:$B$148,2,FALSE)),VLOOKUP(IF(D411="M","C"&amp;J411,"CF"),Classes!$A$2:$B$148,2,FALSE)))</f>
        <v/>
      </c>
      <c r="N411" s="55" t="str">
        <f>IF(M411="","",VLOOKUP(M411,Classes!$D$2:$E$27,2,FALSE))</f>
        <v/>
      </c>
    </row>
    <row r="412" spans="1:14">
      <c r="A412" s="58" t="str">
        <f t="shared" si="34"/>
        <v/>
      </c>
      <c r="B412" s="59"/>
      <c r="C412" s="26"/>
      <c r="D412" s="60"/>
      <c r="E412" s="61"/>
      <c r="F412" s="25"/>
      <c r="G412" s="25"/>
      <c r="H412" s="40"/>
      <c r="I412" s="43" t="str">
        <f t="shared" si="30"/>
        <v/>
      </c>
      <c r="J412" s="44" t="str">
        <f t="shared" si="31"/>
        <v/>
      </c>
      <c r="K412" s="45" t="str">
        <f t="shared" si="32"/>
        <v/>
      </c>
      <c r="L412" s="43" t="str">
        <f t="shared" si="33"/>
        <v/>
      </c>
      <c r="M412" s="43" t="str">
        <f>IF(ISBLANK(E412),"",IF(ISBLANK(C412),IF(ISBLANK(H412),VLOOKUP(D412&amp;J412,Classes!$A$2:$B$148,2,FALSE),VLOOKUP(D412&amp;I412,Classes!$A$2:$B$148,2,FALSE)),VLOOKUP(IF(D412="M","C"&amp;J412,"CF"),Classes!$A$2:$B$148,2,FALSE)))</f>
        <v/>
      </c>
      <c r="N412" s="55" t="str">
        <f>IF(M412="","",VLOOKUP(M412,Classes!$D$2:$E$27,2,FALSE))</f>
        <v/>
      </c>
    </row>
    <row r="413" spans="1:14">
      <c r="A413" s="58" t="str">
        <f t="shared" si="34"/>
        <v/>
      </c>
      <c r="B413" s="59"/>
      <c r="C413" s="26"/>
      <c r="D413" s="60"/>
      <c r="E413" s="61"/>
      <c r="F413" s="25"/>
      <c r="G413" s="25"/>
      <c r="H413" s="40"/>
      <c r="I413" s="43" t="str">
        <f t="shared" si="30"/>
        <v/>
      </c>
      <c r="J413" s="44" t="str">
        <f t="shared" si="31"/>
        <v/>
      </c>
      <c r="K413" s="45" t="str">
        <f t="shared" si="32"/>
        <v/>
      </c>
      <c r="L413" s="43" t="str">
        <f t="shared" si="33"/>
        <v/>
      </c>
      <c r="M413" s="43" t="str">
        <f>IF(ISBLANK(E413),"",IF(ISBLANK(C413),IF(ISBLANK(H413),VLOOKUP(D413&amp;J413,Classes!$A$2:$B$148,2,FALSE),VLOOKUP(D413&amp;I413,Classes!$A$2:$B$148,2,FALSE)),VLOOKUP(IF(D413="M","C"&amp;J413,"CF"),Classes!$A$2:$B$148,2,FALSE)))</f>
        <v/>
      </c>
      <c r="N413" s="55" t="str">
        <f>IF(M413="","",VLOOKUP(M413,Classes!$D$2:$E$27,2,FALSE))</f>
        <v/>
      </c>
    </row>
    <row r="414" spans="1:14">
      <c r="A414" s="58" t="str">
        <f t="shared" si="34"/>
        <v/>
      </c>
      <c r="B414" s="59"/>
      <c r="C414" s="26"/>
      <c r="D414" s="60"/>
      <c r="E414" s="61"/>
      <c r="F414" s="25"/>
      <c r="G414" s="25"/>
      <c r="H414" s="40"/>
      <c r="I414" s="43" t="str">
        <f t="shared" si="30"/>
        <v/>
      </c>
      <c r="J414" s="44" t="str">
        <f t="shared" si="31"/>
        <v/>
      </c>
      <c r="K414" s="45" t="str">
        <f t="shared" si="32"/>
        <v/>
      </c>
      <c r="L414" s="43" t="str">
        <f t="shared" si="33"/>
        <v/>
      </c>
      <c r="M414" s="43" t="str">
        <f>IF(ISBLANK(E414),"",IF(ISBLANK(C414),IF(ISBLANK(H414),VLOOKUP(D414&amp;J414,Classes!$A$2:$B$148,2,FALSE),VLOOKUP(D414&amp;I414,Classes!$A$2:$B$148,2,FALSE)),VLOOKUP(IF(D414="M","C"&amp;J414,"CF"),Classes!$A$2:$B$148,2,FALSE)))</f>
        <v/>
      </c>
      <c r="N414" s="55" t="str">
        <f>IF(M414="","",VLOOKUP(M414,Classes!$D$2:$E$27,2,FALSE))</f>
        <v/>
      </c>
    </row>
    <row r="415" spans="1:14">
      <c r="A415" s="58" t="str">
        <f t="shared" si="34"/>
        <v/>
      </c>
      <c r="B415" s="59"/>
      <c r="C415" s="26"/>
      <c r="D415" s="60"/>
      <c r="E415" s="61"/>
      <c r="F415" s="25"/>
      <c r="G415" s="25"/>
      <c r="H415" s="40"/>
      <c r="I415" s="43" t="str">
        <f t="shared" si="30"/>
        <v/>
      </c>
      <c r="J415" s="44" t="str">
        <f t="shared" si="31"/>
        <v/>
      </c>
      <c r="K415" s="45" t="str">
        <f t="shared" si="32"/>
        <v/>
      </c>
      <c r="L415" s="43" t="str">
        <f t="shared" si="33"/>
        <v/>
      </c>
      <c r="M415" s="43" t="str">
        <f>IF(ISBLANK(E415),"",IF(ISBLANK(C415),IF(ISBLANK(H415),VLOOKUP(D415&amp;J415,Classes!$A$2:$B$148,2,FALSE),VLOOKUP(D415&amp;I415,Classes!$A$2:$B$148,2,FALSE)),VLOOKUP(IF(D415="M","C"&amp;J415,"CF"),Classes!$A$2:$B$148,2,FALSE)))</f>
        <v/>
      </c>
      <c r="N415" s="55" t="str">
        <f>IF(M415="","",VLOOKUP(M415,Classes!$D$2:$E$27,2,FALSE))</f>
        <v/>
      </c>
    </row>
    <row r="416" spans="1:14">
      <c r="A416" s="58" t="str">
        <f t="shared" si="34"/>
        <v/>
      </c>
      <c r="B416" s="59"/>
      <c r="C416" s="26"/>
      <c r="D416" s="60"/>
      <c r="E416" s="61"/>
      <c r="F416" s="25"/>
      <c r="G416" s="25"/>
      <c r="H416" s="40"/>
      <c r="I416" s="43" t="str">
        <f t="shared" si="30"/>
        <v/>
      </c>
      <c r="J416" s="44" t="str">
        <f t="shared" si="31"/>
        <v/>
      </c>
      <c r="K416" s="45" t="str">
        <f t="shared" si="32"/>
        <v/>
      </c>
      <c r="L416" s="43" t="str">
        <f t="shared" si="33"/>
        <v/>
      </c>
      <c r="M416" s="43" t="str">
        <f>IF(ISBLANK(E416),"",IF(ISBLANK(C416),IF(ISBLANK(H416),VLOOKUP(D416&amp;J416,Classes!$A$2:$B$148,2,FALSE),VLOOKUP(D416&amp;I416,Classes!$A$2:$B$148,2,FALSE)),VLOOKUP(IF(D416="M","C"&amp;J416,"CF"),Classes!$A$2:$B$148,2,FALSE)))</f>
        <v/>
      </c>
      <c r="N416" s="55" t="str">
        <f>IF(M416="","",VLOOKUP(M416,Classes!$D$2:$E$27,2,FALSE))</f>
        <v/>
      </c>
    </row>
    <row r="417" spans="1:14">
      <c r="A417" s="58" t="str">
        <f t="shared" si="34"/>
        <v/>
      </c>
      <c r="B417" s="59"/>
      <c r="C417" s="26"/>
      <c r="D417" s="60"/>
      <c r="E417" s="61"/>
      <c r="F417" s="25"/>
      <c r="G417" s="25"/>
      <c r="H417" s="40"/>
      <c r="I417" s="43" t="str">
        <f t="shared" si="30"/>
        <v/>
      </c>
      <c r="J417" s="44" t="str">
        <f t="shared" si="31"/>
        <v/>
      </c>
      <c r="K417" s="45" t="str">
        <f t="shared" si="32"/>
        <v/>
      </c>
      <c r="L417" s="43" t="str">
        <f t="shared" si="33"/>
        <v/>
      </c>
      <c r="M417" s="43" t="str">
        <f>IF(ISBLANK(E417),"",IF(ISBLANK(C417),IF(ISBLANK(H417),VLOOKUP(D417&amp;J417,Classes!$A$2:$B$148,2,FALSE),VLOOKUP(D417&amp;I417,Classes!$A$2:$B$148,2,FALSE)),VLOOKUP(IF(D417="M","C"&amp;J417,"CF"),Classes!$A$2:$B$148,2,FALSE)))</f>
        <v/>
      </c>
      <c r="N417" s="55" t="str">
        <f>IF(M417="","",VLOOKUP(M417,Classes!$D$2:$E$27,2,FALSE))</f>
        <v/>
      </c>
    </row>
    <row r="418" spans="1:14">
      <c r="A418" s="58" t="str">
        <f t="shared" si="34"/>
        <v/>
      </c>
      <c r="B418" s="59"/>
      <c r="C418" s="26"/>
      <c r="D418" s="60"/>
      <c r="E418" s="61"/>
      <c r="F418" s="25"/>
      <c r="G418" s="25"/>
      <c r="H418" s="40"/>
      <c r="I418" s="43" t="str">
        <f t="shared" si="30"/>
        <v/>
      </c>
      <c r="J418" s="44" t="str">
        <f t="shared" si="31"/>
        <v/>
      </c>
      <c r="K418" s="45" t="str">
        <f t="shared" si="32"/>
        <v/>
      </c>
      <c r="L418" s="43" t="str">
        <f t="shared" si="33"/>
        <v/>
      </c>
      <c r="M418" s="43" t="str">
        <f>IF(ISBLANK(E418),"",IF(ISBLANK(C418),IF(ISBLANK(H418),VLOOKUP(D418&amp;J418,Classes!$A$2:$B$148,2,FALSE),VLOOKUP(D418&amp;I418,Classes!$A$2:$B$148,2,FALSE)),VLOOKUP(IF(D418="M","C"&amp;J418,"CF"),Classes!$A$2:$B$148,2,FALSE)))</f>
        <v/>
      </c>
      <c r="N418" s="55" t="str">
        <f>IF(M418="","",VLOOKUP(M418,Classes!$D$2:$E$27,2,FALSE))</f>
        <v/>
      </c>
    </row>
    <row r="419" spans="1:14">
      <c r="A419" s="58" t="str">
        <f t="shared" si="34"/>
        <v/>
      </c>
      <c r="B419" s="59"/>
      <c r="C419" s="26"/>
      <c r="D419" s="60"/>
      <c r="E419" s="61"/>
      <c r="F419" s="25"/>
      <c r="G419" s="25"/>
      <c r="H419" s="40"/>
      <c r="I419" s="43" t="str">
        <f t="shared" si="30"/>
        <v/>
      </c>
      <c r="J419" s="44" t="str">
        <f t="shared" si="31"/>
        <v/>
      </c>
      <c r="K419" s="45" t="str">
        <f t="shared" si="32"/>
        <v/>
      </c>
      <c r="L419" s="43" t="str">
        <f t="shared" si="33"/>
        <v/>
      </c>
      <c r="M419" s="43" t="str">
        <f>IF(ISBLANK(E419),"",IF(ISBLANK(C419),IF(ISBLANK(H419),VLOOKUP(D419&amp;J419,Classes!$A$2:$B$148,2,FALSE),VLOOKUP(D419&amp;I419,Classes!$A$2:$B$148,2,FALSE)),VLOOKUP(IF(D419="M","C"&amp;J419,"CF"),Classes!$A$2:$B$148,2,FALSE)))</f>
        <v/>
      </c>
      <c r="N419" s="55" t="str">
        <f>IF(M419="","",VLOOKUP(M419,Classes!$D$2:$E$27,2,FALSE))</f>
        <v/>
      </c>
    </row>
    <row r="420" spans="1:14">
      <c r="A420" s="58" t="str">
        <f t="shared" si="34"/>
        <v/>
      </c>
      <c r="B420" s="59"/>
      <c r="C420" s="26"/>
      <c r="D420" s="60"/>
      <c r="E420" s="61"/>
      <c r="F420" s="25"/>
      <c r="G420" s="25"/>
      <c r="H420" s="40"/>
      <c r="I420" s="43" t="str">
        <f t="shared" si="30"/>
        <v/>
      </c>
      <c r="J420" s="44" t="str">
        <f t="shared" si="31"/>
        <v/>
      </c>
      <c r="K420" s="45" t="str">
        <f t="shared" si="32"/>
        <v/>
      </c>
      <c r="L420" s="43" t="str">
        <f t="shared" si="33"/>
        <v/>
      </c>
      <c r="M420" s="43" t="str">
        <f>IF(ISBLANK(E420),"",IF(ISBLANK(C420),IF(ISBLANK(H420),VLOOKUP(D420&amp;J420,Classes!$A$2:$B$148,2,FALSE),VLOOKUP(D420&amp;I420,Classes!$A$2:$B$148,2,FALSE)),VLOOKUP(IF(D420="M","C"&amp;J420,"CF"),Classes!$A$2:$B$148,2,FALSE)))</f>
        <v/>
      </c>
      <c r="N420" s="55" t="str">
        <f>IF(M420="","",VLOOKUP(M420,Classes!$D$2:$E$27,2,FALSE))</f>
        <v/>
      </c>
    </row>
    <row r="421" spans="1:14">
      <c r="A421" s="58" t="str">
        <f t="shared" si="34"/>
        <v/>
      </c>
      <c r="B421" s="59"/>
      <c r="C421" s="26"/>
      <c r="D421" s="60"/>
      <c r="E421" s="61"/>
      <c r="F421" s="25"/>
      <c r="G421" s="25"/>
      <c r="H421" s="40"/>
      <c r="I421" s="43" t="str">
        <f t="shared" si="30"/>
        <v/>
      </c>
      <c r="J421" s="44" t="str">
        <f t="shared" si="31"/>
        <v/>
      </c>
      <c r="K421" s="45" t="str">
        <f t="shared" si="32"/>
        <v/>
      </c>
      <c r="L421" s="43" t="str">
        <f t="shared" si="33"/>
        <v/>
      </c>
      <c r="M421" s="43" t="str">
        <f>IF(ISBLANK(E421),"",IF(ISBLANK(C421),IF(ISBLANK(H421),VLOOKUP(D421&amp;J421,Classes!$A$2:$B$148,2,FALSE),VLOOKUP(D421&amp;I421,Classes!$A$2:$B$148,2,FALSE)),VLOOKUP(IF(D421="M","C"&amp;J421,"CF"),Classes!$A$2:$B$148,2,FALSE)))</f>
        <v/>
      </c>
      <c r="N421" s="55" t="str">
        <f>IF(M421="","",VLOOKUP(M421,Classes!$D$2:$E$27,2,FALSE))</f>
        <v/>
      </c>
    </row>
    <row r="422" spans="1:14">
      <c r="A422" s="58" t="str">
        <f t="shared" si="34"/>
        <v/>
      </c>
      <c r="B422" s="59"/>
      <c r="C422" s="26"/>
      <c r="D422" s="60"/>
      <c r="E422" s="61"/>
      <c r="F422" s="25"/>
      <c r="G422" s="25"/>
      <c r="H422" s="40"/>
      <c r="I422" s="43" t="str">
        <f t="shared" si="30"/>
        <v/>
      </c>
      <c r="J422" s="44" t="str">
        <f t="shared" si="31"/>
        <v/>
      </c>
      <c r="K422" s="45" t="str">
        <f t="shared" si="32"/>
        <v/>
      </c>
      <c r="L422" s="43" t="str">
        <f t="shared" si="33"/>
        <v/>
      </c>
      <c r="M422" s="43" t="str">
        <f>IF(ISBLANK(E422),"",IF(ISBLANK(C422),IF(ISBLANK(H422),VLOOKUP(D422&amp;J422,Classes!$A$2:$B$148,2,FALSE),VLOOKUP(D422&amp;I422,Classes!$A$2:$B$148,2,FALSE)),VLOOKUP(IF(D422="M","C"&amp;J422,"CF"),Classes!$A$2:$B$148,2,FALSE)))</f>
        <v/>
      </c>
      <c r="N422" s="55" t="str">
        <f>IF(M422="","",VLOOKUP(M422,Classes!$D$2:$E$27,2,FALSE))</f>
        <v/>
      </c>
    </row>
    <row r="423" spans="1:14">
      <c r="A423" s="58" t="str">
        <f t="shared" si="34"/>
        <v/>
      </c>
      <c r="B423" s="59"/>
      <c r="C423" s="26"/>
      <c r="D423" s="60"/>
      <c r="E423" s="61"/>
      <c r="F423" s="25"/>
      <c r="G423" s="25"/>
      <c r="H423" s="40"/>
      <c r="I423" s="43" t="str">
        <f t="shared" si="30"/>
        <v/>
      </c>
      <c r="J423" s="44" t="str">
        <f t="shared" si="31"/>
        <v/>
      </c>
      <c r="K423" s="45" t="str">
        <f t="shared" si="32"/>
        <v/>
      </c>
      <c r="L423" s="43" t="str">
        <f t="shared" si="33"/>
        <v/>
      </c>
      <c r="M423" s="43" t="str">
        <f>IF(ISBLANK(E423),"",IF(ISBLANK(C423),IF(ISBLANK(H423),VLOOKUP(D423&amp;J423,Classes!$A$2:$B$148,2,FALSE),VLOOKUP(D423&amp;I423,Classes!$A$2:$B$148,2,FALSE)),VLOOKUP(IF(D423="M","C"&amp;J423,"CF"),Classes!$A$2:$B$148,2,FALSE)))</f>
        <v/>
      </c>
      <c r="N423" s="55" t="str">
        <f>IF(M423="","",VLOOKUP(M423,Classes!$D$2:$E$27,2,FALSE))</f>
        <v/>
      </c>
    </row>
    <row r="424" spans="1:14">
      <c r="A424" s="58" t="str">
        <f t="shared" si="34"/>
        <v/>
      </c>
      <c r="B424" s="59"/>
      <c r="C424" s="26"/>
      <c r="D424" s="60"/>
      <c r="E424" s="61"/>
      <c r="F424" s="25"/>
      <c r="G424" s="25"/>
      <c r="H424" s="40"/>
      <c r="I424" s="43" t="str">
        <f t="shared" si="30"/>
        <v/>
      </c>
      <c r="J424" s="44" t="str">
        <f t="shared" si="31"/>
        <v/>
      </c>
      <c r="K424" s="45" t="str">
        <f t="shared" si="32"/>
        <v/>
      </c>
      <c r="L424" s="43" t="str">
        <f t="shared" si="33"/>
        <v/>
      </c>
      <c r="M424" s="43" t="str">
        <f>IF(ISBLANK(E424),"",IF(ISBLANK(C424),IF(ISBLANK(H424),VLOOKUP(D424&amp;J424,Classes!$A$2:$B$148,2,FALSE),VLOOKUP(D424&amp;I424,Classes!$A$2:$B$148,2,FALSE)),VLOOKUP(IF(D424="M","C"&amp;J424,"CF"),Classes!$A$2:$B$148,2,FALSE)))</f>
        <v/>
      </c>
      <c r="N424" s="55" t="str">
        <f>IF(M424="","",VLOOKUP(M424,Classes!$D$2:$E$27,2,FALSE))</f>
        <v/>
      </c>
    </row>
    <row r="425" spans="1:14">
      <c r="A425" s="58" t="str">
        <f t="shared" si="34"/>
        <v/>
      </c>
      <c r="B425" s="59"/>
      <c r="C425" s="26"/>
      <c r="D425" s="60"/>
      <c r="E425" s="61"/>
      <c r="F425" s="25"/>
      <c r="G425" s="25"/>
      <c r="H425" s="40"/>
      <c r="I425" s="43" t="str">
        <f t="shared" si="30"/>
        <v/>
      </c>
      <c r="J425" s="44" t="str">
        <f t="shared" si="31"/>
        <v/>
      </c>
      <c r="K425" s="45" t="str">
        <f t="shared" si="32"/>
        <v/>
      </c>
      <c r="L425" s="43" t="str">
        <f t="shared" si="33"/>
        <v/>
      </c>
      <c r="M425" s="43" t="str">
        <f>IF(ISBLANK(E425),"",IF(ISBLANK(C425),IF(ISBLANK(H425),VLOOKUP(D425&amp;J425,Classes!$A$2:$B$148,2,FALSE),VLOOKUP(D425&amp;I425,Classes!$A$2:$B$148,2,FALSE)),VLOOKUP(IF(D425="M","C"&amp;J425,"CF"),Classes!$A$2:$B$148,2,FALSE)))</f>
        <v/>
      </c>
      <c r="N425" s="55" t="str">
        <f>IF(M425="","",VLOOKUP(M425,Classes!$D$2:$E$27,2,FALSE))</f>
        <v/>
      </c>
    </row>
    <row r="426" spans="1:14">
      <c r="A426" s="58" t="str">
        <f t="shared" si="34"/>
        <v/>
      </c>
      <c r="B426" s="59"/>
      <c r="C426" s="26"/>
      <c r="D426" s="60"/>
      <c r="E426" s="61"/>
      <c r="F426" s="25"/>
      <c r="G426" s="25"/>
      <c r="H426" s="40"/>
      <c r="I426" s="43" t="str">
        <f t="shared" si="30"/>
        <v/>
      </c>
      <c r="J426" s="44" t="str">
        <f t="shared" si="31"/>
        <v/>
      </c>
      <c r="K426" s="45" t="str">
        <f t="shared" si="32"/>
        <v/>
      </c>
      <c r="L426" s="43" t="str">
        <f t="shared" si="33"/>
        <v/>
      </c>
      <c r="M426" s="43" t="str">
        <f>IF(ISBLANK(E426),"",IF(ISBLANK(C426),IF(ISBLANK(H426),VLOOKUP(D426&amp;J426,Classes!$A$2:$B$148,2,FALSE),VLOOKUP(D426&amp;I426,Classes!$A$2:$B$148,2,FALSE)),VLOOKUP(IF(D426="M","C"&amp;J426,"CF"),Classes!$A$2:$B$148,2,FALSE)))</f>
        <v/>
      </c>
      <c r="N426" s="55" t="str">
        <f>IF(M426="","",VLOOKUP(M426,Classes!$D$2:$E$27,2,FALSE))</f>
        <v/>
      </c>
    </row>
    <row r="427" spans="1:14" s="12" customFormat="1">
      <c r="A427" s="58" t="str">
        <f t="shared" si="34"/>
        <v/>
      </c>
      <c r="B427" s="59"/>
      <c r="C427" s="26"/>
      <c r="D427" s="60"/>
      <c r="E427" s="61"/>
      <c r="F427" s="25"/>
      <c r="G427" s="25"/>
      <c r="H427" s="40"/>
      <c r="I427" s="43" t="str">
        <f t="shared" si="30"/>
        <v/>
      </c>
      <c r="J427" s="44" t="str">
        <f t="shared" si="31"/>
        <v/>
      </c>
      <c r="K427" s="45" t="str">
        <f t="shared" si="32"/>
        <v/>
      </c>
      <c r="L427" s="43" t="str">
        <f t="shared" si="33"/>
        <v/>
      </c>
      <c r="M427" s="43" t="str">
        <f>IF(ISBLANK(E427),"",IF(ISBLANK(C427),IF(ISBLANK(H427),VLOOKUP(D427&amp;J427,Classes!$A$2:$B$148,2,FALSE),VLOOKUP(D427&amp;I427,Classes!$A$2:$B$148,2,FALSE)),VLOOKUP(IF(D427="M","C"&amp;J427,"CF"),Classes!$A$2:$B$148,2,FALSE)))</f>
        <v/>
      </c>
      <c r="N427" s="55" t="str">
        <f>IF(M427="","",VLOOKUP(M427,Classes!$D$2:$E$27,2,FALSE))</f>
        <v/>
      </c>
    </row>
    <row r="428" spans="1:14" s="12" customFormat="1">
      <c r="A428" s="58" t="str">
        <f t="shared" si="34"/>
        <v/>
      </c>
      <c r="B428" s="59"/>
      <c r="C428" s="26"/>
      <c r="D428" s="60"/>
      <c r="E428" s="61"/>
      <c r="F428" s="27"/>
      <c r="G428" s="66"/>
      <c r="H428" s="40"/>
      <c r="I428" s="43" t="str">
        <f t="shared" si="30"/>
        <v/>
      </c>
      <c r="J428" s="44" t="str">
        <f t="shared" si="31"/>
        <v/>
      </c>
      <c r="K428" s="45" t="str">
        <f t="shared" si="32"/>
        <v/>
      </c>
      <c r="L428" s="43" t="str">
        <f t="shared" si="33"/>
        <v/>
      </c>
      <c r="M428" s="43" t="str">
        <f>IF(ISBLANK(E428),"",IF(ISBLANK(C428),IF(ISBLANK(H428),VLOOKUP(D428&amp;J428,Classes!$A$2:$B$148,2,FALSE),VLOOKUP(D428&amp;I428,Classes!$A$2:$B$148,2,FALSE)),VLOOKUP(IF(D428="M","C"&amp;J428,"CF"),Classes!$A$2:$B$148,2,FALSE)))</f>
        <v/>
      </c>
      <c r="N428" s="55" t="str">
        <f>IF(M428="","",VLOOKUP(M428,Classes!$D$2:$E$27,2,FALSE))</f>
        <v/>
      </c>
    </row>
    <row r="429" spans="1:14" s="12" customFormat="1">
      <c r="A429" s="58" t="str">
        <f t="shared" si="34"/>
        <v/>
      </c>
      <c r="B429" s="59"/>
      <c r="C429" s="26"/>
      <c r="D429" s="60"/>
      <c r="E429" s="61"/>
      <c r="F429" s="67"/>
      <c r="G429" s="68"/>
      <c r="H429" s="40"/>
      <c r="I429" s="43" t="str">
        <f t="shared" si="30"/>
        <v/>
      </c>
      <c r="J429" s="44" t="str">
        <f t="shared" si="31"/>
        <v/>
      </c>
      <c r="K429" s="45" t="str">
        <f t="shared" si="32"/>
        <v/>
      </c>
      <c r="L429" s="43" t="str">
        <f t="shared" si="33"/>
        <v/>
      </c>
      <c r="M429" s="43" t="str">
        <f>IF(ISBLANK(E429),"",IF(ISBLANK(C429),IF(ISBLANK(H429),VLOOKUP(D429&amp;J429,Classes!$A$2:$B$148,2,FALSE),VLOOKUP(D429&amp;I429,Classes!$A$2:$B$148,2,FALSE)),VLOOKUP(IF(D429="M","C"&amp;J429,"CF"),Classes!$A$2:$B$148,2,FALSE)))</f>
        <v/>
      </c>
      <c r="N429" s="55" t="str">
        <f>IF(M429="","",VLOOKUP(M429,Classes!$D$2:$E$27,2,FALSE))</f>
        <v/>
      </c>
    </row>
    <row r="430" spans="1:14" s="12" customFormat="1">
      <c r="A430" s="58" t="str">
        <f t="shared" si="34"/>
        <v/>
      </c>
      <c r="B430" s="59"/>
      <c r="C430" s="26"/>
      <c r="D430" s="60"/>
      <c r="E430" s="61"/>
      <c r="F430" s="27"/>
      <c r="G430" s="66"/>
      <c r="H430" s="40"/>
      <c r="I430" s="43" t="str">
        <f t="shared" si="30"/>
        <v/>
      </c>
      <c r="J430" s="44" t="str">
        <f t="shared" si="31"/>
        <v/>
      </c>
      <c r="K430" s="45" t="str">
        <f t="shared" si="32"/>
        <v/>
      </c>
      <c r="L430" s="43" t="str">
        <f t="shared" si="33"/>
        <v/>
      </c>
      <c r="M430" s="43" t="str">
        <f>IF(ISBLANK(E430),"",IF(ISBLANK(C430),IF(ISBLANK(H430),VLOOKUP(D430&amp;J430,Classes!$A$2:$B$148,2,FALSE),VLOOKUP(D430&amp;I430,Classes!$A$2:$B$148,2,FALSE)),VLOOKUP(IF(D430="M","C"&amp;J430,"CF"),Classes!$A$2:$B$148,2,FALSE)))</f>
        <v/>
      </c>
      <c r="N430" s="55" t="str">
        <f>IF(M430="","",VLOOKUP(M430,Classes!$D$2:$E$27,2,FALSE))</f>
        <v/>
      </c>
    </row>
    <row r="431" spans="1:14" s="12" customFormat="1">
      <c r="A431" s="58" t="str">
        <f t="shared" si="34"/>
        <v/>
      </c>
      <c r="B431" s="59"/>
      <c r="C431" s="26"/>
      <c r="D431" s="60"/>
      <c r="E431" s="61"/>
      <c r="F431" s="27"/>
      <c r="G431" s="66"/>
      <c r="H431" s="40"/>
      <c r="I431" s="43" t="str">
        <f t="shared" si="30"/>
        <v/>
      </c>
      <c r="J431" s="44" t="str">
        <f t="shared" si="31"/>
        <v/>
      </c>
      <c r="K431" s="45" t="str">
        <f t="shared" si="32"/>
        <v/>
      </c>
      <c r="L431" s="43" t="str">
        <f t="shared" si="33"/>
        <v/>
      </c>
      <c r="M431" s="43" t="str">
        <f>IF(ISBLANK(E431),"",IF(ISBLANK(C431),IF(ISBLANK(H431),VLOOKUP(D431&amp;J431,Classes!$A$2:$B$148,2,FALSE),VLOOKUP(D431&amp;I431,Classes!$A$2:$B$148,2,FALSE)),VLOOKUP(IF(D431="M","C"&amp;J431,"CF"),Classes!$A$2:$B$148,2,FALSE)))</f>
        <v/>
      </c>
      <c r="N431" s="55" t="str">
        <f>IF(M431="","",VLOOKUP(M431,Classes!$D$2:$E$27,2,FALSE))</f>
        <v/>
      </c>
    </row>
    <row r="432" spans="1:14" s="12" customFormat="1" ht="14.25">
      <c r="A432" s="58" t="str">
        <f t="shared" si="34"/>
        <v/>
      </c>
      <c r="B432" s="59"/>
      <c r="C432" s="26"/>
      <c r="D432" s="60"/>
      <c r="E432" s="61"/>
      <c r="F432" s="69"/>
      <c r="G432" s="69"/>
      <c r="H432" s="40"/>
      <c r="I432" s="43" t="str">
        <f t="shared" si="30"/>
        <v/>
      </c>
      <c r="J432" s="44" t="str">
        <f t="shared" si="31"/>
        <v/>
      </c>
      <c r="K432" s="45" t="str">
        <f t="shared" si="32"/>
        <v/>
      </c>
      <c r="L432" s="43" t="str">
        <f t="shared" si="33"/>
        <v/>
      </c>
      <c r="M432" s="43" t="str">
        <f>IF(ISBLANK(E432),"",IF(ISBLANK(C432),IF(ISBLANK(H432),VLOOKUP(D432&amp;J432,Classes!$A$2:$B$148,2,FALSE),VLOOKUP(D432&amp;I432,Classes!$A$2:$B$148,2,FALSE)),VLOOKUP(IF(D432="M","C"&amp;J432,"CF"),Classes!$A$2:$B$148,2,FALSE)))</f>
        <v/>
      </c>
      <c r="N432" s="55" t="str">
        <f>IF(M432="","",VLOOKUP(M432,Classes!$D$2:$E$27,2,FALSE))</f>
        <v/>
      </c>
    </row>
    <row r="433" spans="1:14" s="12" customFormat="1">
      <c r="A433" s="58" t="str">
        <f t="shared" si="34"/>
        <v/>
      </c>
      <c r="B433" s="59"/>
      <c r="C433" s="26"/>
      <c r="D433" s="60"/>
      <c r="E433" s="61"/>
      <c r="F433" s="28"/>
      <c r="G433" s="28"/>
      <c r="H433" s="40"/>
      <c r="I433" s="43" t="str">
        <f t="shared" si="30"/>
        <v/>
      </c>
      <c r="J433" s="44" t="str">
        <f t="shared" si="31"/>
        <v/>
      </c>
      <c r="K433" s="45" t="str">
        <f t="shared" si="32"/>
        <v/>
      </c>
      <c r="L433" s="43" t="str">
        <f t="shared" si="33"/>
        <v/>
      </c>
      <c r="M433" s="43" t="str">
        <f>IF(ISBLANK(E433),"",IF(ISBLANK(C433),IF(ISBLANK(H433),VLOOKUP(D433&amp;J433,Classes!$A$2:$B$148,2,FALSE),VLOOKUP(D433&amp;I433,Classes!$A$2:$B$148,2,FALSE)),VLOOKUP(IF(D433="M","C"&amp;J433,"CF"),Classes!$A$2:$B$148,2,FALSE)))</f>
        <v/>
      </c>
      <c r="N433" s="55" t="str">
        <f>IF(M433="","",VLOOKUP(M433,Classes!$D$2:$E$27,2,FALSE))</f>
        <v/>
      </c>
    </row>
    <row r="434" spans="1:14" s="12" customFormat="1">
      <c r="A434" s="58" t="str">
        <f t="shared" si="34"/>
        <v/>
      </c>
      <c r="B434" s="59"/>
      <c r="C434" s="26"/>
      <c r="D434" s="60"/>
      <c r="E434" s="61"/>
      <c r="F434" s="28"/>
      <c r="G434" s="28"/>
      <c r="H434" s="40"/>
      <c r="I434" s="43" t="str">
        <f t="shared" si="30"/>
        <v/>
      </c>
      <c r="J434" s="44" t="str">
        <f t="shared" si="31"/>
        <v/>
      </c>
      <c r="K434" s="45" t="str">
        <f t="shared" si="32"/>
        <v/>
      </c>
      <c r="L434" s="43" t="str">
        <f t="shared" si="33"/>
        <v/>
      </c>
      <c r="M434" s="43" t="str">
        <f>IF(ISBLANK(E434),"",IF(ISBLANK(C434),IF(ISBLANK(H434),VLOOKUP(D434&amp;J434,Classes!$A$2:$B$148,2,FALSE),VLOOKUP(D434&amp;I434,Classes!$A$2:$B$148,2,FALSE)),VLOOKUP(IF(D434="M","C"&amp;J434,"CF"),Classes!$A$2:$B$148,2,FALSE)))</f>
        <v/>
      </c>
      <c r="N434" s="55" t="str">
        <f>IF(M434="","",VLOOKUP(M434,Classes!$D$2:$E$27,2,FALSE))</f>
        <v/>
      </c>
    </row>
    <row r="435" spans="1:14">
      <c r="A435" s="58" t="str">
        <f t="shared" si="34"/>
        <v/>
      </c>
      <c r="B435" s="59"/>
      <c r="C435" s="26"/>
      <c r="D435" s="60"/>
      <c r="E435" s="61"/>
      <c r="F435" s="28"/>
      <c r="G435" s="28"/>
      <c r="H435" s="40"/>
      <c r="I435" s="43" t="str">
        <f t="shared" si="30"/>
        <v/>
      </c>
      <c r="J435" s="44" t="str">
        <f t="shared" si="31"/>
        <v/>
      </c>
      <c r="K435" s="45" t="str">
        <f t="shared" si="32"/>
        <v/>
      </c>
      <c r="L435" s="43" t="str">
        <f t="shared" si="33"/>
        <v/>
      </c>
      <c r="M435" s="43" t="str">
        <f>IF(ISBLANK(E435),"",IF(ISBLANK(C435),IF(ISBLANK(H435),VLOOKUP(D435&amp;J435,Classes!$A$2:$B$148,2,FALSE),VLOOKUP(D435&amp;I435,Classes!$A$2:$B$148,2,FALSE)),VLOOKUP(IF(D435="M","C"&amp;J435,"CF"),Classes!$A$2:$B$148,2,FALSE)))</f>
        <v/>
      </c>
      <c r="N435" s="55" t="str">
        <f>IF(M435="","",VLOOKUP(M435,Classes!$D$2:$E$27,2,FALSE))</f>
        <v/>
      </c>
    </row>
    <row r="436" spans="1:14">
      <c r="A436" s="58" t="str">
        <f t="shared" si="34"/>
        <v/>
      </c>
      <c r="B436" s="59"/>
      <c r="C436" s="26"/>
      <c r="D436" s="60"/>
      <c r="E436" s="61"/>
      <c r="F436" s="70"/>
      <c r="G436" s="70"/>
      <c r="H436" s="40"/>
      <c r="I436" s="43" t="str">
        <f t="shared" si="30"/>
        <v/>
      </c>
      <c r="J436" s="44" t="str">
        <f t="shared" si="31"/>
        <v/>
      </c>
      <c r="K436" s="45" t="str">
        <f t="shared" si="32"/>
        <v/>
      </c>
      <c r="L436" s="43" t="str">
        <f t="shared" si="33"/>
        <v/>
      </c>
      <c r="M436" s="43" t="str">
        <f>IF(ISBLANK(E436),"",IF(ISBLANK(C436),IF(ISBLANK(H436),VLOOKUP(D436&amp;J436,Classes!$A$2:$B$148,2,FALSE),VLOOKUP(D436&amp;I436,Classes!$A$2:$B$148,2,FALSE)),VLOOKUP(IF(D436="M","C"&amp;J436,"CF"),Classes!$A$2:$B$148,2,FALSE)))</f>
        <v/>
      </c>
      <c r="N436" s="55" t="str">
        <f>IF(M436="","",VLOOKUP(M436,Classes!$D$2:$E$27,2,FALSE))</f>
        <v/>
      </c>
    </row>
    <row r="437" spans="1:14">
      <c r="A437" s="58" t="str">
        <f t="shared" si="34"/>
        <v/>
      </c>
      <c r="B437" s="59"/>
      <c r="C437" s="26"/>
      <c r="D437" s="60"/>
      <c r="E437" s="61"/>
      <c r="F437" s="70"/>
      <c r="G437" s="70"/>
      <c r="H437" s="40"/>
      <c r="I437" s="43" t="str">
        <f t="shared" si="30"/>
        <v/>
      </c>
      <c r="J437" s="44" t="str">
        <f t="shared" si="31"/>
        <v/>
      </c>
      <c r="K437" s="45" t="str">
        <f t="shared" si="32"/>
        <v/>
      </c>
      <c r="L437" s="43" t="str">
        <f t="shared" si="33"/>
        <v/>
      </c>
      <c r="M437" s="43" t="str">
        <f>IF(ISBLANK(E437),"",IF(ISBLANK(C437),IF(ISBLANK(H437),VLOOKUP(D437&amp;J437,Classes!$A$2:$B$148,2,FALSE),VLOOKUP(D437&amp;I437,Classes!$A$2:$B$148,2,FALSE)),VLOOKUP(IF(D437="M","C"&amp;J437,"CF"),Classes!$A$2:$B$148,2,FALSE)))</f>
        <v/>
      </c>
      <c r="N437" s="55" t="str">
        <f>IF(M437="","",VLOOKUP(M437,Classes!$D$2:$E$27,2,FALSE))</f>
        <v/>
      </c>
    </row>
    <row r="438" spans="1:14">
      <c r="A438" s="58" t="str">
        <f t="shared" si="34"/>
        <v/>
      </c>
      <c r="B438" s="59"/>
      <c r="C438" s="26"/>
      <c r="D438" s="60"/>
      <c r="E438" s="61"/>
      <c r="F438" s="27"/>
      <c r="G438" s="27"/>
      <c r="H438" s="40"/>
      <c r="I438" s="43" t="str">
        <f t="shared" si="30"/>
        <v/>
      </c>
      <c r="J438" s="44" t="str">
        <f t="shared" si="31"/>
        <v/>
      </c>
      <c r="K438" s="45" t="str">
        <f t="shared" si="32"/>
        <v/>
      </c>
      <c r="L438" s="43" t="str">
        <f t="shared" si="33"/>
        <v/>
      </c>
      <c r="M438" s="43" t="str">
        <f>IF(ISBLANK(E438),"",IF(ISBLANK(C438),IF(ISBLANK(H438),VLOOKUP(D438&amp;J438,Classes!$A$2:$B$148,2,FALSE),VLOOKUP(D438&amp;I438,Classes!$A$2:$B$148,2,FALSE)),VLOOKUP(IF(D438="M","C"&amp;J438,"CF"),Classes!$A$2:$B$148,2,FALSE)))</f>
        <v/>
      </c>
      <c r="N438" s="55" t="str">
        <f>IF(M438="","",VLOOKUP(M438,Classes!$D$2:$E$27,2,FALSE))</f>
        <v/>
      </c>
    </row>
    <row r="439" spans="1:14">
      <c r="A439" s="58" t="str">
        <f t="shared" si="34"/>
        <v/>
      </c>
      <c r="B439" s="59"/>
      <c r="C439" s="26"/>
      <c r="D439" s="60"/>
      <c r="E439" s="61"/>
      <c r="F439" s="70"/>
      <c r="G439" s="70"/>
      <c r="H439" s="40"/>
      <c r="I439" s="43" t="str">
        <f t="shared" si="30"/>
        <v/>
      </c>
      <c r="J439" s="44" t="str">
        <f t="shared" si="31"/>
        <v/>
      </c>
      <c r="K439" s="45" t="str">
        <f t="shared" si="32"/>
        <v/>
      </c>
      <c r="L439" s="43" t="str">
        <f t="shared" si="33"/>
        <v/>
      </c>
      <c r="M439" s="43" t="str">
        <f>IF(ISBLANK(E439),"",IF(ISBLANK(C439),IF(ISBLANK(H439),VLOOKUP(D439&amp;J439,Classes!$A$2:$B$148,2,FALSE),VLOOKUP(D439&amp;I439,Classes!$A$2:$B$148,2,FALSE)),VLOOKUP(IF(D439="M","C"&amp;J439,"CF"),Classes!$A$2:$B$148,2,FALSE)))</f>
        <v/>
      </c>
      <c r="N439" s="55" t="str">
        <f>IF(M439="","",VLOOKUP(M439,Classes!$D$2:$E$27,2,FALSE))</f>
        <v/>
      </c>
    </row>
    <row r="440" spans="1:14">
      <c r="A440" s="58" t="str">
        <f t="shared" si="34"/>
        <v/>
      </c>
      <c r="B440" s="59"/>
      <c r="C440" s="26"/>
      <c r="D440" s="60"/>
      <c r="E440" s="61"/>
      <c r="F440" s="27"/>
      <c r="G440" s="66"/>
      <c r="H440" s="40"/>
      <c r="I440" s="43" t="str">
        <f t="shared" si="30"/>
        <v/>
      </c>
      <c r="J440" s="44" t="str">
        <f t="shared" si="31"/>
        <v/>
      </c>
      <c r="K440" s="45" t="str">
        <f t="shared" si="32"/>
        <v/>
      </c>
      <c r="L440" s="43" t="str">
        <f t="shared" si="33"/>
        <v/>
      </c>
      <c r="M440" s="43" t="str">
        <f>IF(ISBLANK(E440),"",IF(ISBLANK(C440),IF(ISBLANK(H440),VLOOKUP(D440&amp;J440,Classes!$A$2:$B$148,2,FALSE),VLOOKUP(D440&amp;I440,Classes!$A$2:$B$148,2,FALSE)),VLOOKUP(IF(D440="M","C"&amp;J440,"CF"),Classes!$A$2:$B$148,2,FALSE)))</f>
        <v/>
      </c>
      <c r="N440" s="55" t="str">
        <f>IF(M440="","",VLOOKUP(M440,Classes!$D$2:$E$27,2,FALSE))</f>
        <v/>
      </c>
    </row>
    <row r="441" spans="1:14">
      <c r="A441" s="58" t="str">
        <f t="shared" si="34"/>
        <v/>
      </c>
      <c r="B441" s="59"/>
      <c r="C441" s="26"/>
      <c r="D441" s="60"/>
      <c r="E441" s="61"/>
      <c r="F441" s="70"/>
      <c r="G441" s="70"/>
      <c r="H441" s="40"/>
      <c r="I441" s="43" t="str">
        <f t="shared" si="30"/>
        <v/>
      </c>
      <c r="J441" s="44" t="str">
        <f t="shared" si="31"/>
        <v/>
      </c>
      <c r="K441" s="45" t="str">
        <f t="shared" si="32"/>
        <v/>
      </c>
      <c r="L441" s="43" t="str">
        <f t="shared" si="33"/>
        <v/>
      </c>
      <c r="M441" s="43" t="str">
        <f>IF(ISBLANK(E441),"",IF(ISBLANK(C441),IF(ISBLANK(H441),VLOOKUP(D441&amp;J441,Classes!$A$2:$B$148,2,FALSE),VLOOKUP(D441&amp;I441,Classes!$A$2:$B$148,2,FALSE)),VLOOKUP(IF(D441="M","C"&amp;J441,"CF"),Classes!$A$2:$B$148,2,FALSE)))</f>
        <v/>
      </c>
      <c r="N441" s="55" t="str">
        <f>IF(M441="","",VLOOKUP(M441,Classes!$D$2:$E$27,2,FALSE))</f>
        <v/>
      </c>
    </row>
    <row r="442" spans="1:14">
      <c r="A442" s="58" t="str">
        <f t="shared" si="34"/>
        <v/>
      </c>
      <c r="B442" s="59"/>
      <c r="C442" s="26"/>
      <c r="D442" s="60"/>
      <c r="E442" s="61"/>
      <c r="F442" s="71"/>
      <c r="G442" s="71"/>
      <c r="H442" s="40"/>
      <c r="I442" s="43" t="str">
        <f t="shared" si="30"/>
        <v/>
      </c>
      <c r="J442" s="44" t="str">
        <f t="shared" si="31"/>
        <v/>
      </c>
      <c r="K442" s="45" t="str">
        <f t="shared" si="32"/>
        <v/>
      </c>
      <c r="L442" s="43" t="str">
        <f t="shared" si="33"/>
        <v/>
      </c>
      <c r="M442" s="43" t="str">
        <f>IF(ISBLANK(E442),"",IF(ISBLANK(C442),IF(ISBLANK(H442),VLOOKUP(D442&amp;J442,Classes!$A$2:$B$148,2,FALSE),VLOOKUP(D442&amp;I442,Classes!$A$2:$B$148,2,FALSE)),VLOOKUP(IF(D442="M","C"&amp;J442,"CF"),Classes!$A$2:$B$148,2,FALSE)))</f>
        <v/>
      </c>
      <c r="N442" s="55" t="str">
        <f>IF(M442="","",VLOOKUP(M442,Classes!$D$2:$E$27,2,FALSE))</f>
        <v/>
      </c>
    </row>
    <row r="443" spans="1:14">
      <c r="A443" s="58" t="str">
        <f t="shared" si="34"/>
        <v/>
      </c>
      <c r="B443" s="59"/>
      <c r="C443" s="26"/>
      <c r="D443" s="60"/>
      <c r="E443" s="61"/>
      <c r="F443" s="70"/>
      <c r="G443" s="70"/>
      <c r="H443" s="40"/>
      <c r="I443" s="43" t="str">
        <f t="shared" si="30"/>
        <v/>
      </c>
      <c r="J443" s="44" t="str">
        <f t="shared" si="31"/>
        <v/>
      </c>
      <c r="K443" s="45" t="str">
        <f t="shared" si="32"/>
        <v/>
      </c>
      <c r="L443" s="43" t="str">
        <f t="shared" si="33"/>
        <v/>
      </c>
      <c r="M443" s="43" t="str">
        <f>IF(ISBLANK(E443),"",IF(ISBLANK(C443),IF(ISBLANK(H443),VLOOKUP(D443&amp;J443,Classes!$A$2:$B$148,2,FALSE),VLOOKUP(D443&amp;I443,Classes!$A$2:$B$148,2,FALSE)),VLOOKUP(IF(D443="M","C"&amp;J443,"CF"),Classes!$A$2:$B$148,2,FALSE)))</f>
        <v/>
      </c>
      <c r="N443" s="55" t="str">
        <f>IF(M443="","",VLOOKUP(M443,Classes!$D$2:$E$27,2,FALSE))</f>
        <v/>
      </c>
    </row>
    <row r="444" spans="1:14">
      <c r="A444" s="58" t="str">
        <f t="shared" si="34"/>
        <v/>
      </c>
      <c r="B444" s="59"/>
      <c r="C444" s="26"/>
      <c r="D444" s="60"/>
      <c r="E444" s="61"/>
      <c r="F444" s="70"/>
      <c r="G444" s="70"/>
      <c r="H444" s="40"/>
      <c r="I444" s="43" t="str">
        <f t="shared" si="30"/>
        <v/>
      </c>
      <c r="J444" s="44" t="str">
        <f t="shared" si="31"/>
        <v/>
      </c>
      <c r="K444" s="45" t="str">
        <f t="shared" si="32"/>
        <v/>
      </c>
      <c r="L444" s="43" t="str">
        <f t="shared" si="33"/>
        <v/>
      </c>
      <c r="M444" s="43" t="str">
        <f>IF(ISBLANK(E444),"",IF(ISBLANK(C444),IF(ISBLANK(H444),VLOOKUP(D444&amp;J444,Classes!$A$2:$B$148,2,FALSE),VLOOKUP(D444&amp;I444,Classes!$A$2:$B$148,2,FALSE)),VLOOKUP(IF(D444="M","C"&amp;J444,"CF"),Classes!$A$2:$B$148,2,FALSE)))</f>
        <v/>
      </c>
      <c r="N444" s="55" t="str">
        <f>IF(M444="","",VLOOKUP(M444,Classes!$D$2:$E$27,2,FALSE))</f>
        <v/>
      </c>
    </row>
    <row r="445" spans="1:14">
      <c r="A445" s="58" t="str">
        <f t="shared" si="34"/>
        <v/>
      </c>
      <c r="B445" s="59"/>
      <c r="C445" s="26"/>
      <c r="D445" s="60"/>
      <c r="E445" s="61"/>
      <c r="F445" s="70"/>
      <c r="G445" s="70"/>
      <c r="H445" s="40"/>
      <c r="I445" s="43" t="str">
        <f t="shared" si="30"/>
        <v/>
      </c>
      <c r="J445" s="44" t="str">
        <f t="shared" si="31"/>
        <v/>
      </c>
      <c r="K445" s="45" t="str">
        <f t="shared" si="32"/>
        <v/>
      </c>
      <c r="L445" s="43" t="str">
        <f t="shared" si="33"/>
        <v/>
      </c>
      <c r="M445" s="43" t="str">
        <f>IF(ISBLANK(E445),"",IF(ISBLANK(C445),IF(ISBLANK(H445),VLOOKUP(D445&amp;J445,Classes!$A$2:$B$148,2,FALSE),VLOOKUP(D445&amp;I445,Classes!$A$2:$B$148,2,FALSE)),VLOOKUP(IF(D445="M","C"&amp;J445,"CF"),Classes!$A$2:$B$148,2,FALSE)))</f>
        <v/>
      </c>
      <c r="N445" s="55" t="str">
        <f>IF(M445="","",VLOOKUP(M445,Classes!$D$2:$E$27,2,FALSE))</f>
        <v/>
      </c>
    </row>
    <row r="446" spans="1:14">
      <c r="A446" s="58" t="str">
        <f t="shared" si="34"/>
        <v/>
      </c>
      <c r="B446" s="59"/>
      <c r="C446" s="26"/>
      <c r="D446" s="60"/>
      <c r="E446" s="61"/>
      <c r="F446" s="28"/>
      <c r="G446" s="28"/>
      <c r="H446" s="40"/>
      <c r="I446" s="43" t="str">
        <f t="shared" si="30"/>
        <v/>
      </c>
      <c r="J446" s="44" t="str">
        <f t="shared" si="31"/>
        <v/>
      </c>
      <c r="K446" s="45" t="str">
        <f t="shared" si="32"/>
        <v/>
      </c>
      <c r="L446" s="43" t="str">
        <f t="shared" si="33"/>
        <v/>
      </c>
      <c r="M446" s="43" t="str">
        <f>IF(ISBLANK(E446),"",IF(ISBLANK(C446),IF(ISBLANK(H446),VLOOKUP(D446&amp;J446,Classes!$A$2:$B$148,2,FALSE),VLOOKUP(D446&amp;I446,Classes!$A$2:$B$148,2,FALSE)),VLOOKUP(IF(D446="M","C"&amp;J446,"CF"),Classes!$A$2:$B$148,2,FALSE)))</f>
        <v/>
      </c>
      <c r="N446" s="55" t="str">
        <f>IF(M446="","",VLOOKUP(M446,Classes!$D$2:$E$27,2,FALSE))</f>
        <v/>
      </c>
    </row>
    <row r="447" spans="1:14">
      <c r="A447" s="58" t="str">
        <f t="shared" si="34"/>
        <v/>
      </c>
      <c r="B447" s="59"/>
      <c r="C447" s="26"/>
      <c r="D447" s="60"/>
      <c r="E447" s="61"/>
      <c r="F447" s="28"/>
      <c r="G447" s="28"/>
      <c r="H447" s="40"/>
      <c r="I447" s="43" t="str">
        <f t="shared" si="30"/>
        <v/>
      </c>
      <c r="J447" s="44" t="str">
        <f t="shared" si="31"/>
        <v/>
      </c>
      <c r="K447" s="45" t="str">
        <f t="shared" si="32"/>
        <v/>
      </c>
      <c r="L447" s="43" t="str">
        <f t="shared" si="33"/>
        <v/>
      </c>
      <c r="M447" s="43" t="str">
        <f>IF(ISBLANK(E447),"",IF(ISBLANK(C447),IF(ISBLANK(H447),VLOOKUP(D447&amp;J447,Classes!$A$2:$B$148,2,FALSE),VLOOKUP(D447&amp;I447,Classes!$A$2:$B$148,2,FALSE)),VLOOKUP(IF(D447="M","C"&amp;J447,"CF"),Classes!$A$2:$B$148,2,FALSE)))</f>
        <v/>
      </c>
      <c r="N447" s="55" t="str">
        <f>IF(M447="","",VLOOKUP(M447,Classes!$D$2:$E$27,2,FALSE))</f>
        <v/>
      </c>
    </row>
    <row r="448" spans="1:14">
      <c r="A448" s="58" t="str">
        <f t="shared" si="34"/>
        <v/>
      </c>
      <c r="B448" s="59"/>
      <c r="C448" s="26"/>
      <c r="D448" s="60"/>
      <c r="E448" s="61"/>
      <c r="F448" s="67"/>
      <c r="G448" s="68"/>
      <c r="H448" s="40"/>
      <c r="I448" s="43" t="str">
        <f t="shared" si="30"/>
        <v/>
      </c>
      <c r="J448" s="44" t="str">
        <f t="shared" si="31"/>
        <v/>
      </c>
      <c r="K448" s="45" t="str">
        <f t="shared" si="32"/>
        <v/>
      </c>
      <c r="L448" s="43" t="str">
        <f t="shared" si="33"/>
        <v/>
      </c>
      <c r="M448" s="43" t="str">
        <f>IF(ISBLANK(E448),"",IF(ISBLANK(C448),IF(ISBLANK(H448),VLOOKUP(D448&amp;J448,Classes!$A$2:$B$148,2,FALSE),VLOOKUP(D448&amp;I448,Classes!$A$2:$B$148,2,FALSE)),VLOOKUP(IF(D448="M","C"&amp;J448,"CF"),Classes!$A$2:$B$148,2,FALSE)))</f>
        <v/>
      </c>
      <c r="N448" s="55" t="str">
        <f>IF(M448="","",VLOOKUP(M448,Classes!$D$2:$E$27,2,FALSE))</f>
        <v/>
      </c>
    </row>
    <row r="449" spans="1:14">
      <c r="A449" s="58" t="str">
        <f t="shared" si="34"/>
        <v/>
      </c>
      <c r="B449" s="59"/>
      <c r="C449" s="26"/>
      <c r="D449" s="60"/>
      <c r="E449" s="61"/>
      <c r="F449" s="67"/>
      <c r="G449" s="68"/>
      <c r="H449" s="40"/>
      <c r="I449" s="43" t="str">
        <f t="shared" si="30"/>
        <v/>
      </c>
      <c r="J449" s="44" t="str">
        <f t="shared" si="31"/>
        <v/>
      </c>
      <c r="K449" s="45" t="str">
        <f t="shared" si="32"/>
        <v/>
      </c>
      <c r="L449" s="43" t="str">
        <f t="shared" si="33"/>
        <v/>
      </c>
      <c r="M449" s="43" t="str">
        <f>IF(ISBLANK(E449),"",IF(ISBLANK(C449),IF(ISBLANK(H449),VLOOKUP(D449&amp;J449,Classes!$A$2:$B$148,2,FALSE),VLOOKUP(D449&amp;I449,Classes!$A$2:$B$148,2,FALSE)),VLOOKUP(IF(D449="M","C"&amp;J449,"CF"),Classes!$A$2:$B$148,2,FALSE)))</f>
        <v/>
      </c>
      <c r="N449" s="55" t="str">
        <f>IF(M449="","",VLOOKUP(M449,Classes!$D$2:$E$27,2,FALSE))</f>
        <v/>
      </c>
    </row>
    <row r="450" spans="1:14">
      <c r="A450" s="58" t="str">
        <f t="shared" si="34"/>
        <v/>
      </c>
      <c r="B450" s="59"/>
      <c r="C450" s="26"/>
      <c r="D450" s="60"/>
      <c r="E450" s="61"/>
      <c r="F450" s="67"/>
      <c r="G450" s="68"/>
      <c r="H450" s="40"/>
      <c r="I450" s="43" t="str">
        <f t="shared" si="30"/>
        <v/>
      </c>
      <c r="J450" s="44" t="str">
        <f t="shared" si="31"/>
        <v/>
      </c>
      <c r="K450" s="45" t="str">
        <f t="shared" si="32"/>
        <v/>
      </c>
      <c r="L450" s="43" t="str">
        <f t="shared" si="33"/>
        <v/>
      </c>
      <c r="M450" s="43" t="str">
        <f>IF(ISBLANK(E450),"",IF(ISBLANK(C450),IF(ISBLANK(H450),VLOOKUP(D450&amp;J450,Classes!$A$2:$B$148,2,FALSE),VLOOKUP(D450&amp;I450,Classes!$A$2:$B$148,2,FALSE)),VLOOKUP(IF(D450="M","C"&amp;J450,"CF"),Classes!$A$2:$B$148,2,FALSE)))</f>
        <v/>
      </c>
      <c r="N450" s="55" t="str">
        <f>IF(M450="","",VLOOKUP(M450,Classes!$D$2:$E$27,2,FALSE))</f>
        <v/>
      </c>
    </row>
    <row r="451" spans="1:14">
      <c r="A451" s="58" t="str">
        <f t="shared" si="34"/>
        <v/>
      </c>
      <c r="B451" s="59"/>
      <c r="C451" s="26"/>
      <c r="D451" s="60"/>
      <c r="E451" s="61"/>
      <c r="F451" s="67"/>
      <c r="G451" s="68"/>
      <c r="H451" s="40"/>
      <c r="I451" s="43" t="str">
        <f t="shared" si="30"/>
        <v/>
      </c>
      <c r="J451" s="44" t="str">
        <f t="shared" si="31"/>
        <v/>
      </c>
      <c r="K451" s="45" t="str">
        <f t="shared" si="32"/>
        <v/>
      </c>
      <c r="L451" s="43" t="str">
        <f t="shared" si="33"/>
        <v/>
      </c>
      <c r="M451" s="43" t="str">
        <f>IF(ISBLANK(E451),"",IF(ISBLANK(C451),IF(ISBLANK(H451),VLOOKUP(D451&amp;J451,Classes!$A$2:$B$148,2,FALSE),VLOOKUP(D451&amp;I451,Classes!$A$2:$B$148,2,FALSE)),VLOOKUP(IF(D451="M","C"&amp;J451,"CF"),Classes!$A$2:$B$148,2,FALSE)))</f>
        <v/>
      </c>
      <c r="N451" s="55" t="str">
        <f>IF(M451="","",VLOOKUP(M451,Classes!$D$2:$E$27,2,FALSE))</f>
        <v/>
      </c>
    </row>
    <row r="452" spans="1:14">
      <c r="A452" s="58" t="str">
        <f t="shared" si="34"/>
        <v/>
      </c>
      <c r="B452" s="59"/>
      <c r="C452" s="26"/>
      <c r="D452" s="60"/>
      <c r="E452" s="61"/>
      <c r="F452" s="67"/>
      <c r="G452" s="68"/>
      <c r="H452" s="40"/>
      <c r="I452" s="43" t="str">
        <f t="shared" si="30"/>
        <v/>
      </c>
      <c r="J452" s="44" t="str">
        <f t="shared" si="31"/>
        <v/>
      </c>
      <c r="K452" s="45" t="str">
        <f t="shared" si="32"/>
        <v/>
      </c>
      <c r="L452" s="43" t="str">
        <f t="shared" si="33"/>
        <v/>
      </c>
      <c r="M452" s="43" t="str">
        <f>IF(ISBLANK(E452),"",IF(ISBLANK(C452),IF(ISBLANK(H452),VLOOKUP(D452&amp;J452,Classes!$A$2:$B$148,2,FALSE),VLOOKUP(D452&amp;I452,Classes!$A$2:$B$148,2,FALSE)),VLOOKUP(IF(D452="M","C"&amp;J452,"CF"),Classes!$A$2:$B$148,2,FALSE)))</f>
        <v/>
      </c>
      <c r="N452" s="55" t="str">
        <f>IF(M452="","",VLOOKUP(M452,Classes!$D$2:$E$27,2,FALSE))</f>
        <v/>
      </c>
    </row>
    <row r="453" spans="1:14">
      <c r="A453" s="58" t="str">
        <f t="shared" si="34"/>
        <v/>
      </c>
      <c r="B453" s="59"/>
      <c r="C453" s="26"/>
      <c r="D453" s="60"/>
      <c r="E453" s="61"/>
      <c r="F453" s="67"/>
      <c r="G453" s="68"/>
      <c r="H453" s="40"/>
      <c r="I453" s="43" t="str">
        <f t="shared" si="30"/>
        <v/>
      </c>
      <c r="J453" s="44" t="str">
        <f t="shared" si="31"/>
        <v/>
      </c>
      <c r="K453" s="45" t="str">
        <f t="shared" si="32"/>
        <v/>
      </c>
      <c r="L453" s="43" t="str">
        <f t="shared" si="33"/>
        <v/>
      </c>
      <c r="M453" s="43" t="str">
        <f>IF(ISBLANK(E453),"",IF(ISBLANK(C453),IF(ISBLANK(H453),VLOOKUP(D453&amp;J453,Classes!$A$2:$B$148,2,FALSE),VLOOKUP(D453&amp;I453,Classes!$A$2:$B$148,2,FALSE)),VLOOKUP(IF(D453="M","C"&amp;J453,"CF"),Classes!$A$2:$B$148,2,FALSE)))</f>
        <v/>
      </c>
      <c r="N453" s="55" t="str">
        <f>IF(M453="","",VLOOKUP(M453,Classes!$D$2:$E$27,2,FALSE))</f>
        <v/>
      </c>
    </row>
    <row r="454" spans="1:14">
      <c r="A454" s="58" t="str">
        <f t="shared" si="34"/>
        <v/>
      </c>
      <c r="B454" s="59"/>
      <c r="C454" s="26"/>
      <c r="D454" s="60"/>
      <c r="E454" s="61"/>
      <c r="F454" s="70"/>
      <c r="G454" s="70"/>
      <c r="H454" s="40"/>
      <c r="I454" s="43" t="str">
        <f t="shared" si="30"/>
        <v/>
      </c>
      <c r="J454" s="44" t="str">
        <f t="shared" si="31"/>
        <v/>
      </c>
      <c r="K454" s="45" t="str">
        <f t="shared" si="32"/>
        <v/>
      </c>
      <c r="L454" s="43" t="str">
        <f t="shared" si="33"/>
        <v/>
      </c>
      <c r="M454" s="43" t="str">
        <f>IF(ISBLANK(E454),"",IF(ISBLANK(C454),IF(ISBLANK(H454),VLOOKUP(D454&amp;J454,Classes!$A$2:$B$148,2,FALSE),VLOOKUP(D454&amp;I454,Classes!$A$2:$B$148,2,FALSE)),VLOOKUP(IF(D454="M","C"&amp;J454,"CF"),Classes!$A$2:$B$148,2,FALSE)))</f>
        <v/>
      </c>
      <c r="N454" s="55" t="str">
        <f>IF(M454="","",VLOOKUP(M454,Classes!$D$2:$E$27,2,FALSE))</f>
        <v/>
      </c>
    </row>
    <row r="455" spans="1:14">
      <c r="A455" s="58" t="str">
        <f t="shared" si="34"/>
        <v/>
      </c>
      <c r="B455" s="59"/>
      <c r="C455" s="26"/>
      <c r="D455" s="60"/>
      <c r="E455" s="61"/>
      <c r="F455" s="70"/>
      <c r="G455" s="70"/>
      <c r="H455" s="40"/>
      <c r="I455" s="43" t="str">
        <f t="shared" si="30"/>
        <v/>
      </c>
      <c r="J455" s="44" t="str">
        <f t="shared" si="31"/>
        <v/>
      </c>
      <c r="K455" s="45" t="str">
        <f t="shared" si="32"/>
        <v/>
      </c>
      <c r="L455" s="43" t="str">
        <f t="shared" si="33"/>
        <v/>
      </c>
      <c r="M455" s="43" t="str">
        <f>IF(ISBLANK(E455),"",IF(ISBLANK(C455),IF(ISBLANK(H455),VLOOKUP(D455&amp;J455,Classes!$A$2:$B$148,2,FALSE),VLOOKUP(D455&amp;I455,Classes!$A$2:$B$148,2,FALSE)),VLOOKUP(IF(D455="M","C"&amp;J455,"CF"),Classes!$A$2:$B$148,2,FALSE)))</f>
        <v/>
      </c>
      <c r="N455" s="55" t="str">
        <f>IF(M455="","",VLOOKUP(M455,Classes!$D$2:$E$27,2,FALSE))</f>
        <v/>
      </c>
    </row>
    <row r="456" spans="1:14">
      <c r="A456" s="58" t="str">
        <f t="shared" si="34"/>
        <v/>
      </c>
      <c r="B456" s="59"/>
      <c r="C456" s="26"/>
      <c r="D456" s="60"/>
      <c r="E456" s="61"/>
      <c r="F456" s="27"/>
      <c r="G456" s="66"/>
      <c r="H456" s="40"/>
      <c r="I456" s="43" t="str">
        <f t="shared" si="30"/>
        <v/>
      </c>
      <c r="J456" s="44" t="str">
        <f t="shared" si="31"/>
        <v/>
      </c>
      <c r="K456" s="45" t="str">
        <f t="shared" si="32"/>
        <v/>
      </c>
      <c r="L456" s="43" t="str">
        <f t="shared" si="33"/>
        <v/>
      </c>
      <c r="M456" s="43" t="str">
        <f>IF(ISBLANK(E456),"",IF(ISBLANK(C456),IF(ISBLANK(H456),VLOOKUP(D456&amp;J456,Classes!$A$2:$B$148,2,FALSE),VLOOKUP(D456&amp;I456,Classes!$A$2:$B$148,2,FALSE)),VLOOKUP(IF(D456="M","C"&amp;J456,"CF"),Classes!$A$2:$B$148,2,FALSE)))</f>
        <v/>
      </c>
      <c r="N456" s="55" t="str">
        <f>IF(M456="","",VLOOKUP(M456,Classes!$D$2:$E$27,2,FALSE))</f>
        <v/>
      </c>
    </row>
    <row r="457" spans="1:14">
      <c r="A457" s="58" t="str">
        <f t="shared" si="34"/>
        <v/>
      </c>
      <c r="B457" s="59"/>
      <c r="C457" s="26"/>
      <c r="D457" s="60"/>
      <c r="E457" s="61"/>
      <c r="F457" s="67"/>
      <c r="G457" s="68"/>
      <c r="H457" s="40"/>
      <c r="I457" s="43" t="str">
        <f t="shared" si="30"/>
        <v/>
      </c>
      <c r="J457" s="44" t="str">
        <f t="shared" si="31"/>
        <v/>
      </c>
      <c r="K457" s="45" t="str">
        <f t="shared" si="32"/>
        <v/>
      </c>
      <c r="L457" s="43" t="str">
        <f t="shared" si="33"/>
        <v/>
      </c>
      <c r="M457" s="43" t="str">
        <f>IF(ISBLANK(E457),"",IF(ISBLANK(C457),IF(ISBLANK(H457),VLOOKUP(D457&amp;J457,Classes!$A$2:$B$148,2,FALSE),VLOOKUP(D457&amp;I457,Classes!$A$2:$B$148,2,FALSE)),VLOOKUP(IF(D457="M","C"&amp;J457,"CF"),Classes!$A$2:$B$148,2,FALSE)))</f>
        <v/>
      </c>
      <c r="N457" s="55" t="str">
        <f>IF(M457="","",VLOOKUP(M457,Classes!$D$2:$E$27,2,FALSE))</f>
        <v/>
      </c>
    </row>
    <row r="458" spans="1:14">
      <c r="A458" s="58" t="str">
        <f t="shared" si="34"/>
        <v/>
      </c>
      <c r="B458" s="59"/>
      <c r="C458" s="26"/>
      <c r="D458" s="60"/>
      <c r="E458" s="61"/>
      <c r="F458" s="71"/>
      <c r="G458" s="71"/>
      <c r="H458" s="40"/>
      <c r="I458" s="43" t="str">
        <f t="shared" si="30"/>
        <v/>
      </c>
      <c r="J458" s="44" t="str">
        <f t="shared" si="31"/>
        <v/>
      </c>
      <c r="K458" s="45" t="str">
        <f t="shared" si="32"/>
        <v/>
      </c>
      <c r="L458" s="43" t="str">
        <f t="shared" si="33"/>
        <v/>
      </c>
      <c r="M458" s="43" t="str">
        <f>IF(ISBLANK(E458),"",IF(ISBLANK(C458),IF(ISBLANK(H458),VLOOKUP(D458&amp;J458,Classes!$A$2:$B$148,2,FALSE),VLOOKUP(D458&amp;I458,Classes!$A$2:$B$148,2,FALSE)),VLOOKUP(IF(D458="M","C"&amp;J458,"CF"),Classes!$A$2:$B$148,2,FALSE)))</f>
        <v/>
      </c>
      <c r="N458" s="55" t="str">
        <f>IF(M458="","",VLOOKUP(M458,Classes!$D$2:$E$27,2,FALSE))</f>
        <v/>
      </c>
    </row>
    <row r="459" spans="1:14">
      <c r="A459" s="58" t="str">
        <f t="shared" si="34"/>
        <v/>
      </c>
      <c r="B459" s="59"/>
      <c r="C459" s="26"/>
      <c r="D459" s="60"/>
      <c r="E459" s="61"/>
      <c r="F459" s="70"/>
      <c r="G459" s="70"/>
      <c r="H459" s="40"/>
      <c r="I459" s="43" t="str">
        <f t="shared" si="30"/>
        <v/>
      </c>
      <c r="J459" s="44" t="str">
        <f t="shared" si="31"/>
        <v/>
      </c>
      <c r="K459" s="45" t="str">
        <f t="shared" si="32"/>
        <v/>
      </c>
      <c r="L459" s="43" t="str">
        <f t="shared" si="33"/>
        <v/>
      </c>
      <c r="M459" s="43" t="str">
        <f>IF(ISBLANK(E459),"",IF(ISBLANK(C459),IF(ISBLANK(H459),VLOOKUP(D459&amp;J459,Classes!$A$2:$B$148,2,FALSE),VLOOKUP(D459&amp;I459,Classes!$A$2:$B$148,2,FALSE)),VLOOKUP(IF(D459="M","C"&amp;J459,"CF"),Classes!$A$2:$B$148,2,FALSE)))</f>
        <v/>
      </c>
      <c r="N459" s="55" t="str">
        <f>IF(M459="","",VLOOKUP(M459,Classes!$D$2:$E$27,2,FALSE))</f>
        <v/>
      </c>
    </row>
    <row r="460" spans="1:14">
      <c r="A460" s="58" t="str">
        <f t="shared" si="34"/>
        <v/>
      </c>
      <c r="B460" s="59"/>
      <c r="C460" s="26"/>
      <c r="D460" s="60"/>
      <c r="E460" s="61"/>
      <c r="F460" s="70"/>
      <c r="G460" s="70"/>
      <c r="H460" s="40"/>
      <c r="I460" s="43" t="str">
        <f t="shared" ref="I460:I505" si="35">IF(AND(H460="x",ISBLANK(C460)),IF(2017-YEAR(E460)&gt;=19,"E",IF(2017-YEAR(E460)&gt;=17,"J","")),"")</f>
        <v/>
      </c>
      <c r="J460" s="44" t="str">
        <f t="shared" ref="J460:J505" si="36">IF(ISBLANK(E460),"",TEXT(2017-YEAR(E460),"00"))</f>
        <v/>
      </c>
      <c r="K460" s="45" t="str">
        <f t="shared" ref="K460:K505" si="37">IF(ISBLANK(E460),"",(IF($I460="E",59,IF($I460="J",37,IF(C460="X",29,IF(OR($J460="15",$J460="16"),29,29))))))</f>
        <v/>
      </c>
      <c r="L460" s="43" t="str">
        <f t="shared" ref="L460:L482" si="38">IF(ISBLANK(E460),"",$F$10)</f>
        <v/>
      </c>
      <c r="M460" s="43" t="str">
        <f>IF(ISBLANK(E460),"",IF(ISBLANK(C460),IF(ISBLANK(H460),VLOOKUP(D460&amp;J460,Classes!$A$2:$B$148,2,FALSE),VLOOKUP(D460&amp;I460,Classes!$A$2:$B$148,2,FALSE)),VLOOKUP(IF(D460="M","C"&amp;J460,"CF"),Classes!$A$2:$B$148,2,FALSE)))</f>
        <v/>
      </c>
      <c r="N460" s="55" t="str">
        <f>IF(M460="","",VLOOKUP(M460,Classes!$D$2:$E$27,2,FALSE))</f>
        <v/>
      </c>
    </row>
    <row r="461" spans="1:14">
      <c r="A461" s="58" t="str">
        <f t="shared" ref="A461:A505" si="39">IF(ISBLANK(E461),"",ROW(A460)-10)</f>
        <v/>
      </c>
      <c r="B461" s="59"/>
      <c r="C461" s="26"/>
      <c r="D461" s="60"/>
      <c r="E461" s="61"/>
      <c r="F461" s="70"/>
      <c r="G461" s="70"/>
      <c r="H461" s="40"/>
      <c r="I461" s="43" t="str">
        <f t="shared" si="35"/>
        <v/>
      </c>
      <c r="J461" s="44" t="str">
        <f t="shared" si="36"/>
        <v/>
      </c>
      <c r="K461" s="45" t="str">
        <f t="shared" si="37"/>
        <v/>
      </c>
      <c r="L461" s="43" t="str">
        <f t="shared" si="38"/>
        <v/>
      </c>
      <c r="M461" s="43" t="str">
        <f>IF(ISBLANK(E461),"",IF(ISBLANK(C461),IF(ISBLANK(H461),VLOOKUP(D461&amp;J461,Classes!$A$2:$B$148,2,FALSE),VLOOKUP(D461&amp;I461,Classes!$A$2:$B$148,2,FALSE)),VLOOKUP(IF(D461="M","C"&amp;J461,"CF"),Classes!$A$2:$B$148,2,FALSE)))</f>
        <v/>
      </c>
      <c r="N461" s="55" t="str">
        <f>IF(M461="","",VLOOKUP(M461,Classes!$D$2:$E$27,2,FALSE))</f>
        <v/>
      </c>
    </row>
    <row r="462" spans="1:14">
      <c r="A462" s="58" t="str">
        <f t="shared" si="39"/>
        <v/>
      </c>
      <c r="B462" s="59"/>
      <c r="C462" s="26"/>
      <c r="D462" s="60"/>
      <c r="E462" s="61"/>
      <c r="F462" s="70"/>
      <c r="G462" s="70"/>
      <c r="H462" s="40"/>
      <c r="I462" s="43" t="str">
        <f t="shared" si="35"/>
        <v/>
      </c>
      <c r="J462" s="44" t="str">
        <f t="shared" si="36"/>
        <v/>
      </c>
      <c r="K462" s="45" t="str">
        <f t="shared" si="37"/>
        <v/>
      </c>
      <c r="L462" s="43" t="str">
        <f t="shared" si="38"/>
        <v/>
      </c>
      <c r="M462" s="43" t="str">
        <f>IF(ISBLANK(E462),"",IF(ISBLANK(C462),IF(ISBLANK(H462),VLOOKUP(D462&amp;J462,Classes!$A$2:$B$148,2,FALSE),VLOOKUP(D462&amp;I462,Classes!$A$2:$B$148,2,FALSE)),VLOOKUP(IF(D462="M","C"&amp;J462,"CF"),Classes!$A$2:$B$148,2,FALSE)))</f>
        <v/>
      </c>
      <c r="N462" s="55" t="str">
        <f>IF(M462="","",VLOOKUP(M462,Classes!$D$2:$E$27,2,FALSE))</f>
        <v/>
      </c>
    </row>
    <row r="463" spans="1:14">
      <c r="A463" s="58" t="str">
        <f t="shared" si="39"/>
        <v/>
      </c>
      <c r="B463" s="59"/>
      <c r="C463" s="26"/>
      <c r="D463" s="60"/>
      <c r="E463" s="61"/>
      <c r="F463" s="70"/>
      <c r="G463" s="70"/>
      <c r="H463" s="40"/>
      <c r="I463" s="43" t="str">
        <f t="shared" si="35"/>
        <v/>
      </c>
      <c r="J463" s="44" t="str">
        <f t="shared" si="36"/>
        <v/>
      </c>
      <c r="K463" s="45" t="str">
        <f t="shared" si="37"/>
        <v/>
      </c>
      <c r="L463" s="43" t="str">
        <f t="shared" si="38"/>
        <v/>
      </c>
      <c r="M463" s="43" t="str">
        <f>IF(ISBLANK(E463),"",IF(ISBLANK(C463),IF(ISBLANK(H463),VLOOKUP(D463&amp;J463,Classes!$A$2:$B$148,2,FALSE),VLOOKUP(D463&amp;I463,Classes!$A$2:$B$148,2,FALSE)),VLOOKUP(IF(D463="M","C"&amp;J463,"CF"),Classes!$A$2:$B$148,2,FALSE)))</f>
        <v/>
      </c>
      <c r="N463" s="55" t="str">
        <f>IF(M463="","",VLOOKUP(M463,Classes!$D$2:$E$27,2,FALSE))</f>
        <v/>
      </c>
    </row>
    <row r="464" spans="1:14">
      <c r="A464" s="58" t="str">
        <f t="shared" si="39"/>
        <v/>
      </c>
      <c r="B464" s="59"/>
      <c r="C464" s="26"/>
      <c r="D464" s="60"/>
      <c r="E464" s="61"/>
      <c r="F464" s="70"/>
      <c r="G464" s="70"/>
      <c r="H464" s="40"/>
      <c r="I464" s="43" t="str">
        <f t="shared" si="35"/>
        <v/>
      </c>
      <c r="J464" s="44" t="str">
        <f t="shared" si="36"/>
        <v/>
      </c>
      <c r="K464" s="45" t="str">
        <f t="shared" si="37"/>
        <v/>
      </c>
      <c r="L464" s="43" t="str">
        <f t="shared" si="38"/>
        <v/>
      </c>
      <c r="M464" s="43" t="str">
        <f>IF(ISBLANK(E464),"",IF(ISBLANK(C464),IF(ISBLANK(H464),VLOOKUP(D464&amp;J464,Classes!$A$2:$B$148,2,FALSE),VLOOKUP(D464&amp;I464,Classes!$A$2:$B$148,2,FALSE)),VLOOKUP(IF(D464="M","C"&amp;J464,"CF"),Classes!$A$2:$B$148,2,FALSE)))</f>
        <v/>
      </c>
      <c r="N464" s="55" t="str">
        <f>IF(M464="","",VLOOKUP(M464,Classes!$D$2:$E$27,2,FALSE))</f>
        <v/>
      </c>
    </row>
    <row r="465" spans="1:14">
      <c r="A465" s="58" t="str">
        <f t="shared" si="39"/>
        <v/>
      </c>
      <c r="B465" s="59"/>
      <c r="C465" s="26"/>
      <c r="D465" s="60"/>
      <c r="E465" s="61"/>
      <c r="F465" s="70"/>
      <c r="G465" s="70"/>
      <c r="H465" s="40"/>
      <c r="I465" s="43" t="str">
        <f t="shared" si="35"/>
        <v/>
      </c>
      <c r="J465" s="44" t="str">
        <f t="shared" si="36"/>
        <v/>
      </c>
      <c r="K465" s="45" t="str">
        <f t="shared" si="37"/>
        <v/>
      </c>
      <c r="L465" s="43" t="str">
        <f t="shared" si="38"/>
        <v/>
      </c>
      <c r="M465" s="43" t="str">
        <f>IF(ISBLANK(E465),"",IF(ISBLANK(C465),IF(ISBLANK(H465),VLOOKUP(D465&amp;J465,Classes!$A$2:$B$148,2,FALSE),VLOOKUP(D465&amp;I465,Classes!$A$2:$B$148,2,FALSE)),VLOOKUP(IF(D465="M","C"&amp;J465,"CF"),Classes!$A$2:$B$148,2,FALSE)))</f>
        <v/>
      </c>
      <c r="N465" s="55" t="str">
        <f>IF(M465="","",VLOOKUP(M465,Classes!$D$2:$E$27,2,FALSE))</f>
        <v/>
      </c>
    </row>
    <row r="466" spans="1:14">
      <c r="A466" s="58" t="str">
        <f t="shared" si="39"/>
        <v/>
      </c>
      <c r="B466" s="59"/>
      <c r="C466" s="26"/>
      <c r="D466" s="60"/>
      <c r="E466" s="61"/>
      <c r="F466" s="27"/>
      <c r="G466" s="66"/>
      <c r="H466" s="40"/>
      <c r="I466" s="43" t="str">
        <f t="shared" si="35"/>
        <v/>
      </c>
      <c r="J466" s="44" t="str">
        <f t="shared" si="36"/>
        <v/>
      </c>
      <c r="K466" s="45" t="str">
        <f t="shared" si="37"/>
        <v/>
      </c>
      <c r="L466" s="43" t="str">
        <f t="shared" si="38"/>
        <v/>
      </c>
      <c r="M466" s="43" t="str">
        <f>IF(ISBLANK(E466),"",IF(ISBLANK(C466),IF(ISBLANK(H466),VLOOKUP(D466&amp;J466,Classes!$A$2:$B$148,2,FALSE),VLOOKUP(D466&amp;I466,Classes!$A$2:$B$148,2,FALSE)),VLOOKUP(IF(D466="M","C"&amp;J466,"CF"),Classes!$A$2:$B$148,2,FALSE)))</f>
        <v/>
      </c>
      <c r="N466" s="55" t="str">
        <f>IF(M466="","",VLOOKUP(M466,Classes!$D$2:$E$27,2,FALSE))</f>
        <v/>
      </c>
    </row>
    <row r="467" spans="1:14">
      <c r="A467" s="58" t="str">
        <f t="shared" si="39"/>
        <v/>
      </c>
      <c r="B467" s="59"/>
      <c r="C467" s="26"/>
      <c r="D467" s="60"/>
      <c r="E467" s="61"/>
      <c r="F467" s="67"/>
      <c r="G467" s="68"/>
      <c r="H467" s="40"/>
      <c r="I467" s="43" t="str">
        <f t="shared" si="35"/>
        <v/>
      </c>
      <c r="J467" s="44" t="str">
        <f t="shared" si="36"/>
        <v/>
      </c>
      <c r="K467" s="45" t="str">
        <f t="shared" si="37"/>
        <v/>
      </c>
      <c r="L467" s="43" t="str">
        <f t="shared" si="38"/>
        <v/>
      </c>
      <c r="M467" s="43" t="str">
        <f>IF(ISBLANK(E467),"",IF(ISBLANK(C467),IF(ISBLANK(H467),VLOOKUP(D467&amp;J467,Classes!$A$2:$B$148,2,FALSE),VLOOKUP(D467&amp;I467,Classes!$A$2:$B$148,2,FALSE)),VLOOKUP(IF(D467="M","C"&amp;J467,"CF"),Classes!$A$2:$B$148,2,FALSE)))</f>
        <v/>
      </c>
      <c r="N467" s="55" t="str">
        <f>IF(M467="","",VLOOKUP(M467,Classes!$D$2:$E$27,2,FALSE))</f>
        <v/>
      </c>
    </row>
    <row r="468" spans="1:14">
      <c r="A468" s="58" t="str">
        <f t="shared" si="39"/>
        <v/>
      </c>
      <c r="B468" s="59"/>
      <c r="C468" s="26"/>
      <c r="D468" s="60"/>
      <c r="E468" s="61"/>
      <c r="F468" s="27"/>
      <c r="G468" s="66"/>
      <c r="H468" s="40"/>
      <c r="I468" s="43" t="str">
        <f t="shared" si="35"/>
        <v/>
      </c>
      <c r="J468" s="44" t="str">
        <f t="shared" si="36"/>
        <v/>
      </c>
      <c r="K468" s="45" t="str">
        <f t="shared" si="37"/>
        <v/>
      </c>
      <c r="L468" s="43" t="str">
        <f t="shared" si="38"/>
        <v/>
      </c>
      <c r="M468" s="43" t="str">
        <f>IF(ISBLANK(E468),"",IF(ISBLANK(C468),IF(ISBLANK(H468),VLOOKUP(D468&amp;J468,Classes!$A$2:$B$148,2,FALSE),VLOOKUP(D468&amp;I468,Classes!$A$2:$B$148,2,FALSE)),VLOOKUP(IF(D468="M","C"&amp;J468,"CF"),Classes!$A$2:$B$148,2,FALSE)))</f>
        <v/>
      </c>
      <c r="N468" s="55" t="str">
        <f>IF(M468="","",VLOOKUP(M468,Classes!$D$2:$E$27,2,FALSE))</f>
        <v/>
      </c>
    </row>
    <row r="469" spans="1:14">
      <c r="A469" s="58" t="str">
        <f t="shared" si="39"/>
        <v/>
      </c>
      <c r="B469" s="59"/>
      <c r="C469" s="26"/>
      <c r="D469" s="60"/>
      <c r="E469" s="61"/>
      <c r="F469" s="27"/>
      <c r="G469" s="66"/>
      <c r="H469" s="40"/>
      <c r="I469" s="43" t="str">
        <f t="shared" si="35"/>
        <v/>
      </c>
      <c r="J469" s="44" t="str">
        <f t="shared" si="36"/>
        <v/>
      </c>
      <c r="K469" s="45" t="str">
        <f t="shared" si="37"/>
        <v/>
      </c>
      <c r="L469" s="43" t="str">
        <f t="shared" si="38"/>
        <v/>
      </c>
      <c r="M469" s="43" t="str">
        <f>IF(ISBLANK(E469),"",IF(ISBLANK(C469),IF(ISBLANK(H469),VLOOKUP(D469&amp;J469,Classes!$A$2:$B$148,2,FALSE),VLOOKUP(D469&amp;I469,Classes!$A$2:$B$148,2,FALSE)),VLOOKUP(IF(D469="M","C"&amp;J469,"CF"),Classes!$A$2:$B$148,2,FALSE)))</f>
        <v/>
      </c>
      <c r="N469" s="55" t="str">
        <f>IF(M469="","",VLOOKUP(M469,Classes!$D$2:$E$27,2,FALSE))</f>
        <v/>
      </c>
    </row>
    <row r="470" spans="1:14">
      <c r="A470" s="58" t="str">
        <f t="shared" si="39"/>
        <v/>
      </c>
      <c r="B470" s="59"/>
      <c r="C470" s="26"/>
      <c r="D470" s="60"/>
      <c r="E470" s="61"/>
      <c r="F470" s="27"/>
      <c r="G470" s="66"/>
      <c r="H470" s="40"/>
      <c r="I470" s="43" t="str">
        <f t="shared" si="35"/>
        <v/>
      </c>
      <c r="J470" s="44" t="str">
        <f t="shared" si="36"/>
        <v/>
      </c>
      <c r="K470" s="45" t="str">
        <f t="shared" si="37"/>
        <v/>
      </c>
      <c r="L470" s="43" t="str">
        <f t="shared" si="38"/>
        <v/>
      </c>
      <c r="M470" s="43" t="str">
        <f>IF(ISBLANK(E470),"",IF(ISBLANK(C470),IF(ISBLANK(H470),VLOOKUP(D470&amp;J470,Classes!$A$2:$B$148,2,FALSE),VLOOKUP(D470&amp;I470,Classes!$A$2:$B$148,2,FALSE)),VLOOKUP(IF(D470="M","C"&amp;J470,"CF"),Classes!$A$2:$B$148,2,FALSE)))</f>
        <v/>
      </c>
      <c r="N470" s="55" t="str">
        <f>IF(M470="","",VLOOKUP(M470,Classes!$D$2:$E$27,2,FALSE))</f>
        <v/>
      </c>
    </row>
    <row r="471" spans="1:14">
      <c r="A471" s="58" t="str">
        <f t="shared" si="39"/>
        <v/>
      </c>
      <c r="B471" s="59"/>
      <c r="C471" s="26"/>
      <c r="D471" s="60"/>
      <c r="E471" s="61"/>
      <c r="F471" s="27"/>
      <c r="G471" s="66"/>
      <c r="H471" s="40"/>
      <c r="I471" s="43" t="str">
        <f t="shared" si="35"/>
        <v/>
      </c>
      <c r="J471" s="44" t="str">
        <f t="shared" si="36"/>
        <v/>
      </c>
      <c r="K471" s="45" t="str">
        <f t="shared" si="37"/>
        <v/>
      </c>
      <c r="L471" s="43" t="str">
        <f t="shared" si="38"/>
        <v/>
      </c>
      <c r="M471" s="43" t="str">
        <f>IF(ISBLANK(E471),"",IF(ISBLANK(C471),IF(ISBLANK(H471),VLOOKUP(D471&amp;J471,Classes!$A$2:$B$148,2,FALSE),VLOOKUP(D471&amp;I471,Classes!$A$2:$B$148,2,FALSE)),VLOOKUP(IF(D471="M","C"&amp;J471,"CF"),Classes!$A$2:$B$148,2,FALSE)))</f>
        <v/>
      </c>
      <c r="N471" s="55" t="str">
        <f>IF(M471="","",VLOOKUP(M471,Classes!$D$2:$E$27,2,FALSE))</f>
        <v/>
      </c>
    </row>
    <row r="472" spans="1:14">
      <c r="A472" s="58" t="str">
        <f t="shared" si="39"/>
        <v/>
      </c>
      <c r="B472" s="59"/>
      <c r="C472" s="26"/>
      <c r="D472" s="60"/>
      <c r="E472" s="61"/>
      <c r="F472" s="67"/>
      <c r="G472" s="68"/>
      <c r="H472" s="40"/>
      <c r="I472" s="43" t="str">
        <f t="shared" si="35"/>
        <v/>
      </c>
      <c r="J472" s="44" t="str">
        <f t="shared" si="36"/>
        <v/>
      </c>
      <c r="K472" s="45" t="str">
        <f t="shared" si="37"/>
        <v/>
      </c>
      <c r="L472" s="43" t="str">
        <f t="shared" si="38"/>
        <v/>
      </c>
      <c r="M472" s="43" t="str">
        <f>IF(ISBLANK(E472),"",IF(ISBLANK(C472),IF(ISBLANK(H472),VLOOKUP(D472&amp;J472,Classes!$A$2:$B$148,2,FALSE),VLOOKUP(D472&amp;I472,Classes!$A$2:$B$148,2,FALSE)),VLOOKUP(IF(D472="M","C"&amp;J472,"CF"),Classes!$A$2:$B$148,2,FALSE)))</f>
        <v/>
      </c>
      <c r="N472" s="55" t="str">
        <f>IF(M472="","",VLOOKUP(M472,Classes!$D$2:$E$27,2,FALSE))</f>
        <v/>
      </c>
    </row>
    <row r="473" spans="1:14">
      <c r="A473" s="58" t="str">
        <f t="shared" si="39"/>
        <v/>
      </c>
      <c r="B473" s="59"/>
      <c r="C473" s="26"/>
      <c r="D473" s="60"/>
      <c r="E473" s="61"/>
      <c r="F473" s="27"/>
      <c r="G473" s="66"/>
      <c r="H473" s="40"/>
      <c r="I473" s="43" t="str">
        <f t="shared" si="35"/>
        <v/>
      </c>
      <c r="J473" s="44" t="str">
        <f t="shared" si="36"/>
        <v/>
      </c>
      <c r="K473" s="45" t="str">
        <f t="shared" si="37"/>
        <v/>
      </c>
      <c r="L473" s="43" t="str">
        <f t="shared" si="38"/>
        <v/>
      </c>
      <c r="M473" s="43" t="str">
        <f>IF(ISBLANK(E473),"",IF(ISBLANK(C473),IF(ISBLANK(H473),VLOOKUP(D473&amp;J473,Classes!$A$2:$B$148,2,FALSE),VLOOKUP(D473&amp;I473,Classes!$A$2:$B$148,2,FALSE)),VLOOKUP(IF(D473="M","C"&amp;J473,"CF"),Classes!$A$2:$B$148,2,FALSE)))</f>
        <v/>
      </c>
      <c r="N473" s="55" t="str">
        <f>IF(M473="","",VLOOKUP(M473,Classes!$D$2:$E$27,2,FALSE))</f>
        <v/>
      </c>
    </row>
    <row r="474" spans="1:14">
      <c r="A474" s="58" t="str">
        <f t="shared" si="39"/>
        <v/>
      </c>
      <c r="B474" s="59"/>
      <c r="C474" s="26"/>
      <c r="D474" s="60"/>
      <c r="E474" s="61"/>
      <c r="F474" s="27"/>
      <c r="G474" s="66"/>
      <c r="H474" s="40"/>
      <c r="I474" s="43" t="str">
        <f t="shared" si="35"/>
        <v/>
      </c>
      <c r="J474" s="44" t="str">
        <f t="shared" si="36"/>
        <v/>
      </c>
      <c r="K474" s="45" t="str">
        <f t="shared" si="37"/>
        <v/>
      </c>
      <c r="L474" s="43" t="str">
        <f t="shared" si="38"/>
        <v/>
      </c>
      <c r="M474" s="43" t="str">
        <f>IF(ISBLANK(E474),"",IF(ISBLANK(C474),IF(ISBLANK(H474),VLOOKUP(D474&amp;J474,Classes!$A$2:$B$148,2,FALSE),VLOOKUP(D474&amp;I474,Classes!$A$2:$B$148,2,FALSE)),VLOOKUP(IF(D474="M","C"&amp;J474,"CF"),Classes!$A$2:$B$148,2,FALSE)))</f>
        <v/>
      </c>
      <c r="N474" s="55" t="str">
        <f>IF(M474="","",VLOOKUP(M474,Classes!$D$2:$E$27,2,FALSE))</f>
        <v/>
      </c>
    </row>
    <row r="475" spans="1:14">
      <c r="A475" s="58" t="str">
        <f t="shared" si="39"/>
        <v/>
      </c>
      <c r="B475" s="59"/>
      <c r="C475" s="26"/>
      <c r="D475" s="60"/>
      <c r="E475" s="61"/>
      <c r="F475" s="27"/>
      <c r="G475" s="66"/>
      <c r="H475" s="40"/>
      <c r="I475" s="43" t="str">
        <f t="shared" si="35"/>
        <v/>
      </c>
      <c r="J475" s="44" t="str">
        <f t="shared" si="36"/>
        <v/>
      </c>
      <c r="K475" s="45" t="str">
        <f t="shared" si="37"/>
        <v/>
      </c>
      <c r="L475" s="43" t="str">
        <f t="shared" si="38"/>
        <v/>
      </c>
      <c r="M475" s="43" t="str">
        <f>IF(ISBLANK(E475),"",IF(ISBLANK(C475),IF(ISBLANK(H475),VLOOKUP(D475&amp;J475,Classes!$A$2:$B$148,2,FALSE),VLOOKUP(D475&amp;I475,Classes!$A$2:$B$148,2,FALSE)),VLOOKUP(IF(D475="M","C"&amp;J475,"CF"),Classes!$A$2:$B$148,2,FALSE)))</f>
        <v/>
      </c>
      <c r="N475" s="55" t="str">
        <f>IF(M475="","",VLOOKUP(M475,Classes!$D$2:$E$27,2,FALSE))</f>
        <v/>
      </c>
    </row>
    <row r="476" spans="1:14">
      <c r="A476" s="58" t="str">
        <f t="shared" si="39"/>
        <v/>
      </c>
      <c r="B476" s="59"/>
      <c r="C476" s="26"/>
      <c r="D476" s="60"/>
      <c r="E476" s="61"/>
      <c r="F476" s="72"/>
      <c r="G476" s="73"/>
      <c r="H476" s="40"/>
      <c r="I476" s="43" t="str">
        <f t="shared" si="35"/>
        <v/>
      </c>
      <c r="J476" s="44" t="str">
        <f t="shared" si="36"/>
        <v/>
      </c>
      <c r="K476" s="45" t="str">
        <f t="shared" si="37"/>
        <v/>
      </c>
      <c r="L476" s="43" t="str">
        <f t="shared" si="38"/>
        <v/>
      </c>
      <c r="M476" s="43" t="str">
        <f>IF(ISBLANK(E476),"",IF(ISBLANK(C476),IF(ISBLANK(H476),VLOOKUP(D476&amp;J476,Classes!$A$2:$B$148,2,FALSE),VLOOKUP(D476&amp;I476,Classes!$A$2:$B$148,2,FALSE)),VLOOKUP(IF(D476="M","C"&amp;J476,"CF"),Classes!$A$2:$B$148,2,FALSE)))</f>
        <v/>
      </c>
      <c r="N476" s="55" t="str">
        <f>IF(M476="","",VLOOKUP(M476,Classes!$D$2:$E$27,2,FALSE))</f>
        <v/>
      </c>
    </row>
    <row r="477" spans="1:14">
      <c r="A477" s="58" t="str">
        <f t="shared" si="39"/>
        <v/>
      </c>
      <c r="B477" s="59"/>
      <c r="C477" s="26"/>
      <c r="D477" s="60"/>
      <c r="E477" s="61"/>
      <c r="F477" s="27"/>
      <c r="G477" s="27"/>
      <c r="H477" s="40"/>
      <c r="I477" s="43" t="str">
        <f t="shared" si="35"/>
        <v/>
      </c>
      <c r="J477" s="44" t="str">
        <f t="shared" si="36"/>
        <v/>
      </c>
      <c r="K477" s="45" t="str">
        <f t="shared" si="37"/>
        <v/>
      </c>
      <c r="L477" s="43" t="str">
        <f t="shared" si="38"/>
        <v/>
      </c>
      <c r="M477" s="43" t="str">
        <f>IF(ISBLANK(E477),"",IF(ISBLANK(C477),IF(ISBLANK(H477),VLOOKUP(D477&amp;J477,Classes!$A$2:$B$148,2,FALSE),VLOOKUP(D477&amp;I477,Classes!$A$2:$B$148,2,FALSE)),VLOOKUP(IF(D477="M","C"&amp;J477,"CF"),Classes!$A$2:$B$148,2,FALSE)))</f>
        <v/>
      </c>
      <c r="N477" s="55" t="str">
        <f>IF(M477="","",VLOOKUP(M477,Classes!$D$2:$E$27,2,FALSE))</f>
        <v/>
      </c>
    </row>
    <row r="478" spans="1:14">
      <c r="A478" s="58" t="str">
        <f t="shared" si="39"/>
        <v/>
      </c>
      <c r="B478" s="59"/>
      <c r="C478" s="26"/>
      <c r="D478" s="60"/>
      <c r="E478" s="61"/>
      <c r="F478" s="27"/>
      <c r="G478" s="27"/>
      <c r="H478" s="40"/>
      <c r="I478" s="43" t="str">
        <f t="shared" si="35"/>
        <v/>
      </c>
      <c r="J478" s="44" t="str">
        <f t="shared" si="36"/>
        <v/>
      </c>
      <c r="K478" s="45" t="str">
        <f t="shared" si="37"/>
        <v/>
      </c>
      <c r="L478" s="43" t="str">
        <f t="shared" si="38"/>
        <v/>
      </c>
      <c r="M478" s="43" t="str">
        <f>IF(ISBLANK(E478),"",IF(ISBLANK(C478),IF(ISBLANK(H478),VLOOKUP(D478&amp;J478,Classes!$A$2:$B$148,2,FALSE),VLOOKUP(D478&amp;I478,Classes!$A$2:$B$148,2,FALSE)),VLOOKUP(IF(D478="M","C"&amp;J478,"CF"),Classes!$A$2:$B$148,2,FALSE)))</f>
        <v/>
      </c>
      <c r="N478" s="55" t="str">
        <f>IF(M478="","",VLOOKUP(M478,Classes!$D$2:$E$27,2,FALSE))</f>
        <v/>
      </c>
    </row>
    <row r="479" spans="1:14">
      <c r="A479" s="58" t="str">
        <f t="shared" si="39"/>
        <v/>
      </c>
      <c r="B479" s="59"/>
      <c r="C479" s="26"/>
      <c r="D479" s="60"/>
      <c r="E479" s="61"/>
      <c r="F479" s="27"/>
      <c r="G479" s="27"/>
      <c r="H479" s="40"/>
      <c r="I479" s="43" t="str">
        <f t="shared" si="35"/>
        <v/>
      </c>
      <c r="J479" s="44" t="str">
        <f t="shared" si="36"/>
        <v/>
      </c>
      <c r="K479" s="45" t="str">
        <f t="shared" si="37"/>
        <v/>
      </c>
      <c r="L479" s="43" t="str">
        <f t="shared" si="38"/>
        <v/>
      </c>
      <c r="M479" s="43" t="str">
        <f>IF(ISBLANK(E479),"",IF(ISBLANK(C479),IF(ISBLANK(H479),VLOOKUP(D479&amp;J479,Classes!$A$2:$B$148,2,FALSE),VLOOKUP(D479&amp;I479,Classes!$A$2:$B$148,2,FALSE)),VLOOKUP(IF(D479="M","C"&amp;J479,"CF"),Classes!$A$2:$B$148,2,FALSE)))</f>
        <v/>
      </c>
      <c r="N479" s="55" t="str">
        <f>IF(M479="","",VLOOKUP(M479,Classes!$D$2:$E$27,2,FALSE))</f>
        <v/>
      </c>
    </row>
    <row r="480" spans="1:14">
      <c r="A480" s="58" t="str">
        <f t="shared" si="39"/>
        <v/>
      </c>
      <c r="B480" s="59"/>
      <c r="C480" s="26"/>
      <c r="D480" s="60"/>
      <c r="E480" s="61"/>
      <c r="F480" s="27"/>
      <c r="G480" s="27"/>
      <c r="H480" s="40"/>
      <c r="I480" s="43" t="str">
        <f t="shared" si="35"/>
        <v/>
      </c>
      <c r="J480" s="44" t="str">
        <f t="shared" si="36"/>
        <v/>
      </c>
      <c r="K480" s="45" t="str">
        <f t="shared" si="37"/>
        <v/>
      </c>
      <c r="L480" s="43" t="str">
        <f t="shared" si="38"/>
        <v/>
      </c>
      <c r="M480" s="43" t="str">
        <f>IF(ISBLANK(E480),"",IF(ISBLANK(C480),IF(ISBLANK(H480),VLOOKUP(D480&amp;J480,Classes!$A$2:$B$148,2,FALSE),VLOOKUP(D480&amp;I480,Classes!$A$2:$B$148,2,FALSE)),VLOOKUP(IF(D480="M","C"&amp;J480,"CF"),Classes!$A$2:$B$148,2,FALSE)))</f>
        <v/>
      </c>
      <c r="N480" s="55" t="str">
        <f>IF(M480="","",VLOOKUP(M480,Classes!$D$2:$E$27,2,FALSE))</f>
        <v/>
      </c>
    </row>
    <row r="481" spans="1:14">
      <c r="A481" s="58" t="str">
        <f t="shared" si="39"/>
        <v/>
      </c>
      <c r="B481" s="59"/>
      <c r="C481" s="26"/>
      <c r="D481" s="60"/>
      <c r="E481" s="61"/>
      <c r="F481" s="27"/>
      <c r="G481" s="27"/>
      <c r="H481" s="40"/>
      <c r="I481" s="43" t="str">
        <f t="shared" si="35"/>
        <v/>
      </c>
      <c r="J481" s="44" t="str">
        <f t="shared" si="36"/>
        <v/>
      </c>
      <c r="K481" s="45" t="str">
        <f t="shared" si="37"/>
        <v/>
      </c>
      <c r="L481" s="43" t="str">
        <f t="shared" si="38"/>
        <v/>
      </c>
      <c r="M481" s="43" t="str">
        <f>IF(ISBLANK(E481),"",IF(ISBLANK(C481),IF(ISBLANK(H481),VLOOKUP(D481&amp;J481,Classes!$A$2:$B$148,2,FALSE),VLOOKUP(D481&amp;I481,Classes!$A$2:$B$148,2,FALSE)),VLOOKUP(IF(D481="M","C"&amp;J481,"CF"),Classes!$A$2:$B$148,2,FALSE)))</f>
        <v/>
      </c>
      <c r="N481" s="55" t="str">
        <f>IF(M481="","",VLOOKUP(M481,Classes!$D$2:$E$27,2,FALSE))</f>
        <v/>
      </c>
    </row>
    <row r="482" spans="1:14">
      <c r="A482" s="58" t="str">
        <f t="shared" si="39"/>
        <v/>
      </c>
      <c r="B482" s="59"/>
      <c r="C482" s="26"/>
      <c r="D482" s="60"/>
      <c r="E482" s="61"/>
      <c r="F482" s="27"/>
      <c r="G482" s="27"/>
      <c r="H482" s="40"/>
      <c r="I482" s="43" t="str">
        <f t="shared" si="35"/>
        <v/>
      </c>
      <c r="J482" s="44" t="str">
        <f t="shared" si="36"/>
        <v/>
      </c>
      <c r="K482" s="45" t="str">
        <f t="shared" si="37"/>
        <v/>
      </c>
      <c r="L482" s="43" t="str">
        <f t="shared" si="38"/>
        <v/>
      </c>
      <c r="M482" s="43" t="str">
        <f>IF(ISBLANK(E482),"",IF(ISBLANK(C482),IF(ISBLANK(H482),VLOOKUP(D482&amp;J482,Classes!$A$2:$B$148,2,FALSE),VLOOKUP(D482&amp;I482,Classes!$A$2:$B$148,2,FALSE)),VLOOKUP(IF(D482="M","C"&amp;J482,"CF"),Classes!$A$2:$B$148,2,FALSE)))</f>
        <v/>
      </c>
      <c r="N482" s="55" t="str">
        <f>IF(M482="","",VLOOKUP(M482,Classes!$D$2:$E$27,2,FALSE))</f>
        <v/>
      </c>
    </row>
    <row r="483" spans="1:14">
      <c r="A483" s="58" t="str">
        <f t="shared" si="39"/>
        <v/>
      </c>
      <c r="B483" s="59"/>
      <c r="C483" s="26"/>
      <c r="D483" s="60"/>
      <c r="E483" s="61"/>
      <c r="F483" s="27"/>
      <c r="G483" s="27"/>
      <c r="H483" s="40"/>
      <c r="I483" s="43" t="str">
        <f t="shared" si="35"/>
        <v/>
      </c>
      <c r="J483" s="44" t="str">
        <f t="shared" si="36"/>
        <v/>
      </c>
      <c r="K483" s="45" t="str">
        <f t="shared" si="37"/>
        <v/>
      </c>
      <c r="L483" s="43" t="str">
        <f t="shared" ref="L483:L505" si="40">IF(ISBLANK(E483),"",$F$10)</f>
        <v/>
      </c>
      <c r="M483" s="43" t="str">
        <f>IF(ISBLANK(E483),"",IF(ISBLANK(C483),IF(ISBLANK(H483),VLOOKUP(D483&amp;J483,Classes!$A$2:$B$148,2,FALSE),VLOOKUP(D483&amp;I483,Classes!$A$2:$B$148,2,FALSE)),VLOOKUP(IF(D483="M","C"&amp;J483,"CF"),Classes!$A$2:$B$148,2,FALSE)))</f>
        <v/>
      </c>
      <c r="N483" s="55" t="str">
        <f>IF(M483="","",VLOOKUP(M483,Classes!$D$2:$E$27,2,FALSE))</f>
        <v/>
      </c>
    </row>
    <row r="484" spans="1:14">
      <c r="A484" s="58" t="str">
        <f t="shared" si="39"/>
        <v/>
      </c>
      <c r="B484" s="59"/>
      <c r="C484" s="26"/>
      <c r="D484" s="60"/>
      <c r="E484" s="61"/>
      <c r="F484" s="27"/>
      <c r="G484" s="27"/>
      <c r="H484" s="40"/>
      <c r="I484" s="43" t="str">
        <f t="shared" si="35"/>
        <v/>
      </c>
      <c r="J484" s="44" t="str">
        <f t="shared" si="36"/>
        <v/>
      </c>
      <c r="K484" s="45" t="str">
        <f t="shared" si="37"/>
        <v/>
      </c>
      <c r="L484" s="43" t="str">
        <f t="shared" si="40"/>
        <v/>
      </c>
      <c r="M484" s="43" t="str">
        <f>IF(ISBLANK(E484),"",IF(ISBLANK(C484),IF(ISBLANK(H484),VLOOKUP(D484&amp;J484,Classes!$A$2:$B$148,2,FALSE),VLOOKUP(D484&amp;I484,Classes!$A$2:$B$148,2,FALSE)),VLOOKUP(IF(D484="M","C"&amp;J484,"CF"),Classes!$A$2:$B$148,2,FALSE)))</f>
        <v/>
      </c>
      <c r="N484" s="55" t="str">
        <f>IF(M484="","",VLOOKUP(M484,Classes!$D$2:$E$27,2,FALSE))</f>
        <v/>
      </c>
    </row>
    <row r="485" spans="1:14">
      <c r="A485" s="58" t="str">
        <f t="shared" si="39"/>
        <v/>
      </c>
      <c r="B485" s="59"/>
      <c r="C485" s="26"/>
      <c r="D485" s="60"/>
      <c r="E485" s="61"/>
      <c r="F485" s="27"/>
      <c r="G485" s="27"/>
      <c r="H485" s="40"/>
      <c r="I485" s="43" t="str">
        <f t="shared" si="35"/>
        <v/>
      </c>
      <c r="J485" s="44" t="str">
        <f t="shared" si="36"/>
        <v/>
      </c>
      <c r="K485" s="45" t="str">
        <f t="shared" si="37"/>
        <v/>
      </c>
      <c r="L485" s="43" t="str">
        <f t="shared" si="40"/>
        <v/>
      </c>
      <c r="M485" s="43" t="str">
        <f>IF(ISBLANK(E485),"",IF(ISBLANK(C485),IF(ISBLANK(H485),VLOOKUP(D485&amp;J485,Classes!$A$2:$B$148,2,FALSE),VLOOKUP(D485&amp;I485,Classes!$A$2:$B$148,2,FALSE)),VLOOKUP(IF(D485="M","C"&amp;J485,"CF"),Classes!$A$2:$B$148,2,FALSE)))</f>
        <v/>
      </c>
      <c r="N485" s="55" t="str">
        <f>IF(M485="","",VLOOKUP(M485,Classes!$D$2:$E$27,2,FALSE))</f>
        <v/>
      </c>
    </row>
    <row r="486" spans="1:14">
      <c r="A486" s="58" t="str">
        <f t="shared" si="39"/>
        <v/>
      </c>
      <c r="B486" s="59"/>
      <c r="C486" s="26"/>
      <c r="D486" s="60"/>
      <c r="E486" s="61"/>
      <c r="F486" s="27"/>
      <c r="G486" s="27"/>
      <c r="H486" s="40"/>
      <c r="I486" s="43" t="str">
        <f t="shared" si="35"/>
        <v/>
      </c>
      <c r="J486" s="44" t="str">
        <f t="shared" si="36"/>
        <v/>
      </c>
      <c r="K486" s="45" t="str">
        <f t="shared" si="37"/>
        <v/>
      </c>
      <c r="L486" s="43" t="str">
        <f t="shared" si="40"/>
        <v/>
      </c>
      <c r="M486" s="43" t="str">
        <f>IF(ISBLANK(E486),"",IF(ISBLANK(C486),IF(ISBLANK(H486),VLOOKUP(D486&amp;J486,Classes!$A$2:$B$148,2,FALSE),VLOOKUP(D486&amp;I486,Classes!$A$2:$B$148,2,FALSE)),VLOOKUP(IF(D486="M","C"&amp;J486,"CF"),Classes!$A$2:$B$148,2,FALSE)))</f>
        <v/>
      </c>
      <c r="N486" s="55" t="str">
        <f>IF(M486="","",VLOOKUP(M486,Classes!$D$2:$E$27,2,FALSE))</f>
        <v/>
      </c>
    </row>
    <row r="487" spans="1:14">
      <c r="A487" s="58" t="str">
        <f t="shared" si="39"/>
        <v/>
      </c>
      <c r="B487" s="59"/>
      <c r="C487" s="26"/>
      <c r="D487" s="60"/>
      <c r="E487" s="61"/>
      <c r="F487" s="27"/>
      <c r="G487" s="27"/>
      <c r="H487" s="40"/>
      <c r="I487" s="43" t="str">
        <f t="shared" si="35"/>
        <v/>
      </c>
      <c r="J487" s="44" t="str">
        <f t="shared" si="36"/>
        <v/>
      </c>
      <c r="K487" s="45" t="str">
        <f t="shared" si="37"/>
        <v/>
      </c>
      <c r="L487" s="43" t="str">
        <f t="shared" si="40"/>
        <v/>
      </c>
      <c r="M487" s="43" t="str">
        <f>IF(ISBLANK(E487),"",IF(ISBLANK(C487),IF(ISBLANK(H487),VLOOKUP(D487&amp;J487,Classes!$A$2:$B$148,2,FALSE),VLOOKUP(D487&amp;I487,Classes!$A$2:$B$148,2,FALSE)),VLOOKUP(IF(D487="M","C"&amp;J487,"CF"),Classes!$A$2:$B$148,2,FALSE)))</f>
        <v/>
      </c>
      <c r="N487" s="55" t="str">
        <f>IF(M487="","",VLOOKUP(M487,Classes!$D$2:$E$27,2,FALSE))</f>
        <v/>
      </c>
    </row>
    <row r="488" spans="1:14">
      <c r="A488" s="58" t="str">
        <f t="shared" si="39"/>
        <v/>
      </c>
      <c r="B488" s="59"/>
      <c r="C488" s="26"/>
      <c r="D488" s="60"/>
      <c r="E488" s="61"/>
      <c r="F488" s="27"/>
      <c r="G488" s="27"/>
      <c r="H488" s="40"/>
      <c r="I488" s="43" t="str">
        <f t="shared" si="35"/>
        <v/>
      </c>
      <c r="J488" s="44" t="str">
        <f t="shared" si="36"/>
        <v/>
      </c>
      <c r="K488" s="45" t="str">
        <f t="shared" si="37"/>
        <v/>
      </c>
      <c r="L488" s="43" t="str">
        <f t="shared" si="40"/>
        <v/>
      </c>
      <c r="M488" s="43" t="str">
        <f>IF(ISBLANK(E488),"",IF(ISBLANK(C488),IF(ISBLANK(H488),VLOOKUP(D488&amp;J488,Classes!$A$2:$B$148,2,FALSE),VLOOKUP(D488&amp;I488,Classes!$A$2:$B$148,2,FALSE)),VLOOKUP(IF(D488="M","C"&amp;J488,"CF"),Classes!$A$2:$B$148,2,FALSE)))</f>
        <v/>
      </c>
      <c r="N488" s="55" t="str">
        <f>IF(M488="","",VLOOKUP(M488,Classes!$D$2:$E$27,2,FALSE))</f>
        <v/>
      </c>
    </row>
    <row r="489" spans="1:14">
      <c r="A489" s="58" t="str">
        <f t="shared" si="39"/>
        <v/>
      </c>
      <c r="B489" s="59"/>
      <c r="C489" s="26"/>
      <c r="D489" s="60"/>
      <c r="E489" s="61"/>
      <c r="F489" s="27"/>
      <c r="G489" s="27"/>
      <c r="H489" s="40"/>
      <c r="I489" s="43" t="str">
        <f t="shared" si="35"/>
        <v/>
      </c>
      <c r="J489" s="44" t="str">
        <f t="shared" si="36"/>
        <v/>
      </c>
      <c r="K489" s="45" t="str">
        <f t="shared" si="37"/>
        <v/>
      </c>
      <c r="L489" s="43" t="str">
        <f t="shared" si="40"/>
        <v/>
      </c>
      <c r="M489" s="43" t="str">
        <f>IF(ISBLANK(E489),"",IF(ISBLANK(C489),IF(ISBLANK(H489),VLOOKUP(D489&amp;J489,Classes!$A$2:$B$148,2,FALSE),VLOOKUP(D489&amp;I489,Classes!$A$2:$B$148,2,FALSE)),VLOOKUP(IF(D489="M","C"&amp;J489,"CF"),Classes!$A$2:$B$148,2,FALSE)))</f>
        <v/>
      </c>
      <c r="N489" s="55" t="str">
        <f>IF(M489="","",VLOOKUP(M489,Classes!$D$2:$E$27,2,FALSE))</f>
        <v/>
      </c>
    </row>
    <row r="490" spans="1:14">
      <c r="A490" s="58" t="str">
        <f t="shared" si="39"/>
        <v/>
      </c>
      <c r="B490" s="59"/>
      <c r="C490" s="26"/>
      <c r="D490" s="60"/>
      <c r="E490" s="61"/>
      <c r="F490" s="27"/>
      <c r="G490" s="27"/>
      <c r="H490" s="40"/>
      <c r="I490" s="43" t="str">
        <f t="shared" si="35"/>
        <v/>
      </c>
      <c r="J490" s="44" t="str">
        <f t="shared" si="36"/>
        <v/>
      </c>
      <c r="K490" s="45" t="str">
        <f t="shared" si="37"/>
        <v/>
      </c>
      <c r="L490" s="43" t="str">
        <f t="shared" si="40"/>
        <v/>
      </c>
      <c r="M490" s="43" t="str">
        <f>IF(ISBLANK(E490),"",IF(ISBLANK(C490),IF(ISBLANK(H490),VLOOKUP(D490&amp;J490,Classes!$A$2:$B$148,2,FALSE),VLOOKUP(D490&amp;I490,Classes!$A$2:$B$148,2,FALSE)),VLOOKUP(IF(D490="M","C"&amp;J490,"CF"),Classes!$A$2:$B$148,2,FALSE)))</f>
        <v/>
      </c>
      <c r="N490" s="55" t="str">
        <f>IF(M490="","",VLOOKUP(M490,Classes!$D$2:$E$27,2,FALSE))</f>
        <v/>
      </c>
    </row>
    <row r="491" spans="1:14">
      <c r="A491" s="58" t="str">
        <f t="shared" si="39"/>
        <v/>
      </c>
      <c r="B491" s="59"/>
      <c r="C491" s="26"/>
      <c r="D491" s="60"/>
      <c r="E491" s="61"/>
      <c r="F491" s="27"/>
      <c r="G491" s="27"/>
      <c r="H491" s="40"/>
      <c r="I491" s="43" t="str">
        <f t="shared" si="35"/>
        <v/>
      </c>
      <c r="J491" s="44" t="str">
        <f t="shared" si="36"/>
        <v/>
      </c>
      <c r="K491" s="45" t="str">
        <f t="shared" si="37"/>
        <v/>
      </c>
      <c r="L491" s="43" t="str">
        <f t="shared" si="40"/>
        <v/>
      </c>
      <c r="M491" s="43" t="str">
        <f>IF(ISBLANK(E491),"",IF(ISBLANK(C491),IF(ISBLANK(H491),VLOOKUP(D491&amp;J491,Classes!$A$2:$B$148,2,FALSE),VLOOKUP(D491&amp;I491,Classes!$A$2:$B$148,2,FALSE)),VLOOKUP(IF(D491="M","C"&amp;J491,"CF"),Classes!$A$2:$B$148,2,FALSE)))</f>
        <v/>
      </c>
      <c r="N491" s="55" t="str">
        <f>IF(M491="","",VLOOKUP(M491,Classes!$D$2:$E$27,2,FALSE))</f>
        <v/>
      </c>
    </row>
    <row r="492" spans="1:14">
      <c r="A492" s="58" t="str">
        <f t="shared" si="39"/>
        <v/>
      </c>
      <c r="B492" s="59"/>
      <c r="C492" s="26"/>
      <c r="D492" s="60"/>
      <c r="E492" s="61"/>
      <c r="F492" s="27"/>
      <c r="G492" s="27"/>
      <c r="H492" s="40"/>
      <c r="I492" s="43" t="str">
        <f t="shared" si="35"/>
        <v/>
      </c>
      <c r="J492" s="44" t="str">
        <f t="shared" si="36"/>
        <v/>
      </c>
      <c r="K492" s="45" t="str">
        <f t="shared" si="37"/>
        <v/>
      </c>
      <c r="L492" s="43" t="str">
        <f t="shared" si="40"/>
        <v/>
      </c>
      <c r="M492" s="43" t="str">
        <f>IF(ISBLANK(E492),"",IF(ISBLANK(C492),IF(ISBLANK(H492),VLOOKUP(D492&amp;J492,Classes!$A$2:$B$148,2,FALSE),VLOOKUP(D492&amp;I492,Classes!$A$2:$B$148,2,FALSE)),VLOOKUP(IF(D492="M","C"&amp;J492,"CF"),Classes!$A$2:$B$148,2,FALSE)))</f>
        <v/>
      </c>
      <c r="N492" s="55" t="str">
        <f>IF(M492="","",VLOOKUP(M492,Classes!$D$2:$E$27,2,FALSE))</f>
        <v/>
      </c>
    </row>
    <row r="493" spans="1:14">
      <c r="A493" s="58" t="str">
        <f t="shared" si="39"/>
        <v/>
      </c>
      <c r="B493" s="59"/>
      <c r="C493" s="26"/>
      <c r="D493" s="60"/>
      <c r="E493" s="61"/>
      <c r="F493" s="27"/>
      <c r="G493" s="27"/>
      <c r="H493" s="40"/>
      <c r="I493" s="43" t="str">
        <f t="shared" si="35"/>
        <v/>
      </c>
      <c r="J493" s="44" t="str">
        <f t="shared" si="36"/>
        <v/>
      </c>
      <c r="K493" s="45" t="str">
        <f t="shared" si="37"/>
        <v/>
      </c>
      <c r="L493" s="43" t="str">
        <f t="shared" si="40"/>
        <v/>
      </c>
      <c r="M493" s="43" t="str">
        <f>IF(ISBLANK(E493),"",IF(ISBLANK(C493),IF(ISBLANK(H493),VLOOKUP(D493&amp;J493,Classes!$A$2:$B$148,2,FALSE),VLOOKUP(D493&amp;I493,Classes!$A$2:$B$148,2,FALSE)),VLOOKUP(IF(D493="M","C"&amp;J493,"CF"),Classes!$A$2:$B$148,2,FALSE)))</f>
        <v/>
      </c>
      <c r="N493" s="55" t="str">
        <f>IF(M493="","",VLOOKUP(M493,Classes!$D$2:$E$27,2,FALSE))</f>
        <v/>
      </c>
    </row>
    <row r="494" spans="1:14">
      <c r="A494" s="58" t="str">
        <f t="shared" si="39"/>
        <v/>
      </c>
      <c r="B494" s="59"/>
      <c r="C494" s="26"/>
      <c r="D494" s="60"/>
      <c r="E494" s="61"/>
      <c r="F494" s="27"/>
      <c r="G494" s="27"/>
      <c r="H494" s="40"/>
      <c r="I494" s="43" t="str">
        <f t="shared" si="35"/>
        <v/>
      </c>
      <c r="J494" s="44" t="str">
        <f t="shared" si="36"/>
        <v/>
      </c>
      <c r="K494" s="45" t="str">
        <f t="shared" si="37"/>
        <v/>
      </c>
      <c r="L494" s="43" t="str">
        <f t="shared" si="40"/>
        <v/>
      </c>
      <c r="M494" s="43" t="str">
        <f>IF(ISBLANK(E494),"",IF(ISBLANK(C494),IF(ISBLANK(H494),VLOOKUP(D494&amp;J494,Classes!$A$2:$B$148,2,FALSE),VLOOKUP(D494&amp;I494,Classes!$A$2:$B$148,2,FALSE)),VLOOKUP(IF(D494="M","C"&amp;J494,"CF"),Classes!$A$2:$B$148,2,FALSE)))</f>
        <v/>
      </c>
      <c r="N494" s="55" t="str">
        <f>IF(M494="","",VLOOKUP(M494,Classes!$D$2:$E$27,2,FALSE))</f>
        <v/>
      </c>
    </row>
    <row r="495" spans="1:14">
      <c r="A495" s="58" t="str">
        <f t="shared" si="39"/>
        <v/>
      </c>
      <c r="B495" s="59"/>
      <c r="C495" s="26"/>
      <c r="D495" s="60"/>
      <c r="E495" s="61"/>
      <c r="F495" s="27"/>
      <c r="G495" s="27"/>
      <c r="H495" s="40"/>
      <c r="I495" s="43" t="str">
        <f t="shared" si="35"/>
        <v/>
      </c>
      <c r="J495" s="44" t="str">
        <f t="shared" si="36"/>
        <v/>
      </c>
      <c r="K495" s="45" t="str">
        <f t="shared" si="37"/>
        <v/>
      </c>
      <c r="L495" s="43" t="str">
        <f t="shared" si="40"/>
        <v/>
      </c>
      <c r="M495" s="43" t="str">
        <f>IF(ISBLANK(E495),"",IF(ISBLANK(C495),IF(ISBLANK(H495),VLOOKUP(D495&amp;J495,Classes!$A$2:$B$148,2,FALSE),VLOOKUP(D495&amp;I495,Classes!$A$2:$B$148,2,FALSE)),VLOOKUP(IF(D495="M","C"&amp;J495,"CF"),Classes!$A$2:$B$148,2,FALSE)))</f>
        <v/>
      </c>
      <c r="N495" s="55" t="str">
        <f>IF(M495="","",VLOOKUP(M495,Classes!$D$2:$E$27,2,FALSE))</f>
        <v/>
      </c>
    </row>
    <row r="496" spans="1:14">
      <c r="A496" s="58" t="str">
        <f t="shared" si="39"/>
        <v/>
      </c>
      <c r="B496" s="59"/>
      <c r="C496" s="26"/>
      <c r="D496" s="60"/>
      <c r="E496" s="61"/>
      <c r="F496" s="27"/>
      <c r="G496" s="27"/>
      <c r="H496" s="40"/>
      <c r="I496" s="43" t="str">
        <f t="shared" si="35"/>
        <v/>
      </c>
      <c r="J496" s="44" t="str">
        <f t="shared" si="36"/>
        <v/>
      </c>
      <c r="K496" s="45" t="str">
        <f t="shared" si="37"/>
        <v/>
      </c>
      <c r="L496" s="43" t="str">
        <f t="shared" si="40"/>
        <v/>
      </c>
      <c r="M496" s="43" t="str">
        <f>IF(ISBLANK(E496),"",IF(ISBLANK(C496),IF(ISBLANK(H496),VLOOKUP(D496&amp;J496,Classes!$A$2:$B$148,2,FALSE),VLOOKUP(D496&amp;I496,Classes!$A$2:$B$148,2,FALSE)),VLOOKUP(IF(D496="M","C"&amp;J496,"CF"),Classes!$A$2:$B$148,2,FALSE)))</f>
        <v/>
      </c>
      <c r="N496" s="55" t="str">
        <f>IF(M496="","",VLOOKUP(M496,Classes!$D$2:$E$27,2,FALSE))</f>
        <v/>
      </c>
    </row>
    <row r="497" spans="1:14">
      <c r="A497" s="58" t="str">
        <f t="shared" si="39"/>
        <v/>
      </c>
      <c r="B497" s="59"/>
      <c r="C497" s="26"/>
      <c r="D497" s="60"/>
      <c r="E497" s="61"/>
      <c r="F497" s="27"/>
      <c r="G497" s="27"/>
      <c r="H497" s="40"/>
      <c r="I497" s="43" t="str">
        <f t="shared" si="35"/>
        <v/>
      </c>
      <c r="J497" s="44" t="str">
        <f t="shared" si="36"/>
        <v/>
      </c>
      <c r="K497" s="45" t="str">
        <f t="shared" si="37"/>
        <v/>
      </c>
      <c r="L497" s="43" t="str">
        <f t="shared" si="40"/>
        <v/>
      </c>
      <c r="M497" s="43" t="str">
        <f>IF(ISBLANK(E497),"",IF(ISBLANK(C497),IF(ISBLANK(H497),VLOOKUP(D497&amp;J497,Classes!$A$2:$B$148,2,FALSE),VLOOKUP(D497&amp;I497,Classes!$A$2:$B$148,2,FALSE)),VLOOKUP(IF(D497="M","C"&amp;J497,"CF"),Classes!$A$2:$B$148,2,FALSE)))</f>
        <v/>
      </c>
      <c r="N497" s="55" t="str">
        <f>IF(M497="","",VLOOKUP(M497,Classes!$D$2:$E$27,2,FALSE))</f>
        <v/>
      </c>
    </row>
    <row r="498" spans="1:14">
      <c r="A498" s="58" t="str">
        <f t="shared" si="39"/>
        <v/>
      </c>
      <c r="B498" s="59"/>
      <c r="C498" s="26"/>
      <c r="D498" s="60"/>
      <c r="E498" s="61"/>
      <c r="F498" s="27"/>
      <c r="G498" s="27"/>
      <c r="H498" s="40"/>
      <c r="I498" s="43" t="str">
        <f t="shared" si="35"/>
        <v/>
      </c>
      <c r="J498" s="44" t="str">
        <f t="shared" si="36"/>
        <v/>
      </c>
      <c r="K498" s="45" t="str">
        <f t="shared" si="37"/>
        <v/>
      </c>
      <c r="L498" s="43" t="str">
        <f t="shared" si="40"/>
        <v/>
      </c>
      <c r="M498" s="43" t="str">
        <f>IF(ISBLANK(E498),"",IF(ISBLANK(C498),IF(ISBLANK(H498),VLOOKUP(D498&amp;J498,Classes!$A$2:$B$148,2,FALSE),VLOOKUP(D498&amp;I498,Classes!$A$2:$B$148,2,FALSE)),VLOOKUP(IF(D498="M","C"&amp;J498,"CF"),Classes!$A$2:$B$148,2,FALSE)))</f>
        <v/>
      </c>
      <c r="N498" s="55" t="str">
        <f>IF(M498="","",VLOOKUP(M498,Classes!$D$2:$E$27,2,FALSE))</f>
        <v/>
      </c>
    </row>
    <row r="499" spans="1:14">
      <c r="A499" s="58" t="str">
        <f t="shared" si="39"/>
        <v/>
      </c>
      <c r="B499" s="59"/>
      <c r="C499" s="26"/>
      <c r="D499" s="60"/>
      <c r="E499" s="61"/>
      <c r="F499" s="27"/>
      <c r="G499" s="27"/>
      <c r="H499" s="40"/>
      <c r="I499" s="43" t="str">
        <f t="shared" si="35"/>
        <v/>
      </c>
      <c r="J499" s="44" t="str">
        <f t="shared" si="36"/>
        <v/>
      </c>
      <c r="K499" s="45" t="str">
        <f t="shared" si="37"/>
        <v/>
      </c>
      <c r="L499" s="43" t="str">
        <f t="shared" si="40"/>
        <v/>
      </c>
      <c r="M499" s="43" t="str">
        <f>IF(ISBLANK(E499),"",IF(ISBLANK(C499),IF(ISBLANK(H499),VLOOKUP(D499&amp;J499,Classes!$A$2:$B$148,2,FALSE),VLOOKUP(D499&amp;I499,Classes!$A$2:$B$148,2,FALSE)),VLOOKUP(IF(D499="M","C"&amp;J499,"CF"),Classes!$A$2:$B$148,2,FALSE)))</f>
        <v/>
      </c>
      <c r="N499" s="55" t="str">
        <f>IF(M499="","",VLOOKUP(M499,Classes!$D$2:$E$27,2,FALSE))</f>
        <v/>
      </c>
    </row>
    <row r="500" spans="1:14">
      <c r="A500" s="58" t="str">
        <f t="shared" si="39"/>
        <v/>
      </c>
      <c r="B500" s="59"/>
      <c r="C500" s="26"/>
      <c r="D500" s="60"/>
      <c r="E500" s="61"/>
      <c r="F500" s="27"/>
      <c r="G500" s="27"/>
      <c r="H500" s="40"/>
      <c r="I500" s="43" t="str">
        <f t="shared" si="35"/>
        <v/>
      </c>
      <c r="J500" s="44" t="str">
        <f t="shared" si="36"/>
        <v/>
      </c>
      <c r="K500" s="45" t="str">
        <f t="shared" si="37"/>
        <v/>
      </c>
      <c r="L500" s="43" t="str">
        <f t="shared" si="40"/>
        <v/>
      </c>
      <c r="M500" s="43" t="str">
        <f>IF(ISBLANK(E500),"",IF(ISBLANK(C500),IF(ISBLANK(H500),VLOOKUP(D500&amp;J500,Classes!$A$2:$B$148,2,FALSE),VLOOKUP(D500&amp;I500,Classes!$A$2:$B$148,2,FALSE)),VLOOKUP(IF(D500="M","C"&amp;J500,"CF"),Classes!$A$2:$B$148,2,FALSE)))</f>
        <v/>
      </c>
      <c r="N500" s="55" t="str">
        <f>IF(M500="","",VLOOKUP(M500,Classes!$D$2:$E$27,2,FALSE))</f>
        <v/>
      </c>
    </row>
    <row r="501" spans="1:14">
      <c r="A501" s="58" t="str">
        <f t="shared" si="39"/>
        <v/>
      </c>
      <c r="B501" s="59"/>
      <c r="C501" s="26"/>
      <c r="D501" s="60"/>
      <c r="E501" s="61"/>
      <c r="F501" s="27"/>
      <c r="G501" s="27"/>
      <c r="H501" s="40"/>
      <c r="I501" s="43" t="str">
        <f t="shared" si="35"/>
        <v/>
      </c>
      <c r="J501" s="44" t="str">
        <f t="shared" si="36"/>
        <v/>
      </c>
      <c r="K501" s="45" t="str">
        <f t="shared" si="37"/>
        <v/>
      </c>
      <c r="L501" s="43" t="str">
        <f t="shared" si="40"/>
        <v/>
      </c>
      <c r="M501" s="43" t="str">
        <f>IF(ISBLANK(E501),"",IF(ISBLANK(C501),IF(ISBLANK(H501),VLOOKUP(D501&amp;J501,Classes!$A$2:$B$148,2,FALSE),VLOOKUP(D501&amp;I501,Classes!$A$2:$B$148,2,FALSE)),VLOOKUP(IF(D501="M","C"&amp;J501,"CF"),Classes!$A$2:$B$148,2,FALSE)))</f>
        <v/>
      </c>
      <c r="N501" s="55" t="str">
        <f>IF(M501="","",VLOOKUP(M501,Classes!$D$2:$E$27,2,FALSE))</f>
        <v/>
      </c>
    </row>
    <row r="502" spans="1:14">
      <c r="A502" s="58" t="str">
        <f t="shared" si="39"/>
        <v/>
      </c>
      <c r="B502" s="59"/>
      <c r="C502" s="26"/>
      <c r="D502" s="60"/>
      <c r="E502" s="61"/>
      <c r="F502" s="27"/>
      <c r="G502" s="27"/>
      <c r="H502" s="40"/>
      <c r="I502" s="43" t="str">
        <f t="shared" si="35"/>
        <v/>
      </c>
      <c r="J502" s="44" t="str">
        <f t="shared" si="36"/>
        <v/>
      </c>
      <c r="K502" s="45" t="str">
        <f t="shared" si="37"/>
        <v/>
      </c>
      <c r="L502" s="43" t="str">
        <f t="shared" si="40"/>
        <v/>
      </c>
      <c r="M502" s="43" t="str">
        <f>IF(ISBLANK(E502),"",IF(ISBLANK(C502),IF(ISBLANK(H502),VLOOKUP(D502&amp;J502,Classes!$A$2:$B$148,2,FALSE),VLOOKUP(D502&amp;I502,Classes!$A$2:$B$148,2,FALSE)),VLOOKUP(IF(D502="M","C"&amp;J502,"CF"),Classes!$A$2:$B$148,2,FALSE)))</f>
        <v/>
      </c>
      <c r="N502" s="55" t="str">
        <f>IF(M502="","",VLOOKUP(M502,Classes!$D$2:$E$27,2,FALSE))</f>
        <v/>
      </c>
    </row>
    <row r="503" spans="1:14">
      <c r="A503" s="58" t="str">
        <f t="shared" si="39"/>
        <v/>
      </c>
      <c r="B503" s="59"/>
      <c r="C503" s="26"/>
      <c r="D503" s="60"/>
      <c r="E503" s="61"/>
      <c r="F503" s="27"/>
      <c r="G503" s="27"/>
      <c r="H503" s="40"/>
      <c r="I503" s="43" t="str">
        <f t="shared" si="35"/>
        <v/>
      </c>
      <c r="J503" s="44" t="str">
        <f t="shared" si="36"/>
        <v/>
      </c>
      <c r="K503" s="45" t="str">
        <f t="shared" si="37"/>
        <v/>
      </c>
      <c r="L503" s="43" t="str">
        <f t="shared" si="40"/>
        <v/>
      </c>
      <c r="M503" s="43" t="str">
        <f>IF(ISBLANK(E503),"",IF(ISBLANK(C503),IF(ISBLANK(H503),VLOOKUP(D503&amp;J503,Classes!$A$2:$B$148,2,FALSE),VLOOKUP(D503&amp;I503,Classes!$A$2:$B$148,2,FALSE)),VLOOKUP(IF(D503="M","C"&amp;J503,"CF"),Classes!$A$2:$B$148,2,FALSE)))</f>
        <v/>
      </c>
      <c r="N503" s="55" t="str">
        <f>IF(M503="","",VLOOKUP(M503,Classes!$D$2:$E$27,2,FALSE))</f>
        <v/>
      </c>
    </row>
    <row r="504" spans="1:14">
      <c r="A504" s="58" t="str">
        <f t="shared" si="39"/>
        <v/>
      </c>
      <c r="B504" s="59"/>
      <c r="C504" s="26"/>
      <c r="D504" s="60"/>
      <c r="E504" s="61"/>
      <c r="F504" s="27"/>
      <c r="G504" s="27"/>
      <c r="H504" s="40"/>
      <c r="I504" s="43" t="str">
        <f t="shared" si="35"/>
        <v/>
      </c>
      <c r="J504" s="44" t="str">
        <f t="shared" si="36"/>
        <v/>
      </c>
      <c r="K504" s="45" t="str">
        <f t="shared" si="37"/>
        <v/>
      </c>
      <c r="L504" s="43" t="str">
        <f t="shared" si="40"/>
        <v/>
      </c>
      <c r="M504" s="43" t="str">
        <f>IF(ISBLANK(E504),"",IF(ISBLANK(C504),IF(ISBLANK(H504),VLOOKUP(D504&amp;J504,Classes!$A$2:$B$148,2,FALSE),VLOOKUP(D504&amp;I504,Classes!$A$2:$B$148,2,FALSE)),VLOOKUP(IF(D504="M","C"&amp;J504,"CF"),Classes!$A$2:$B$148,2,FALSE)))</f>
        <v/>
      </c>
      <c r="N504" s="55" t="str">
        <f>IF(M504="","",VLOOKUP(M504,Classes!$D$2:$E$27,2,FALSE))</f>
        <v/>
      </c>
    </row>
    <row r="505" spans="1:14">
      <c r="A505" s="58" t="str">
        <f t="shared" si="39"/>
        <v/>
      </c>
      <c r="B505" s="59"/>
      <c r="C505" s="26"/>
      <c r="D505" s="60"/>
      <c r="E505" s="61"/>
      <c r="F505" s="27"/>
      <c r="G505" s="27"/>
      <c r="H505" s="40"/>
      <c r="I505" s="43" t="str">
        <f t="shared" si="35"/>
        <v/>
      </c>
      <c r="J505" s="44" t="str">
        <f t="shared" si="36"/>
        <v/>
      </c>
      <c r="K505" s="45" t="str">
        <f t="shared" si="37"/>
        <v/>
      </c>
      <c r="L505" s="43" t="str">
        <f t="shared" si="40"/>
        <v/>
      </c>
      <c r="M505" s="43" t="str">
        <f>IF(ISBLANK(E505),"",IF(ISBLANK(C505),IF(ISBLANK(H505),VLOOKUP(D505&amp;J505,Classes!$A$2:$B$148,2,FALSE),VLOOKUP(D505&amp;I505,Classes!$A$2:$B$148,2,FALSE)),VLOOKUP(IF(D505="M","C"&amp;J505,"CF"),Classes!$A$2:$B$148,2,FALSE)))</f>
        <v/>
      </c>
      <c r="N505" s="55" t="str">
        <f>IF(M505="","",VLOOKUP(M505,Classes!$D$2:$E$27,2,FALSE))</f>
        <v/>
      </c>
    </row>
    <row r="506" spans="1:14">
      <c r="F506" s="24"/>
      <c r="G506" s="20"/>
      <c r="H506" s="14"/>
      <c r="I506" s="14"/>
      <c r="J506" s="12"/>
      <c r="K506" s="12"/>
      <c r="L506" s="14"/>
      <c r="N506"/>
    </row>
    <row r="507" spans="1:14">
      <c r="F507" s="24"/>
      <c r="G507" s="20"/>
      <c r="H507" s="14"/>
      <c r="I507" s="14"/>
      <c r="J507" s="12"/>
      <c r="K507" s="12"/>
      <c r="L507" s="14"/>
      <c r="N507"/>
    </row>
    <row r="508" spans="1:14">
      <c r="F508" s="24"/>
      <c r="G508" s="20"/>
      <c r="H508" s="14"/>
      <c r="I508" s="14"/>
      <c r="J508" s="12"/>
      <c r="K508" s="12"/>
      <c r="L508" s="14"/>
      <c r="N508"/>
    </row>
    <row r="509" spans="1:14">
      <c r="F509" s="24"/>
      <c r="G509" s="20"/>
      <c r="H509" s="14"/>
      <c r="I509" s="14"/>
      <c r="J509" s="12"/>
      <c r="K509" s="12"/>
      <c r="L509" s="14"/>
      <c r="N509"/>
    </row>
    <row r="510" spans="1:14">
      <c r="F510" s="24"/>
      <c r="G510" s="20"/>
      <c r="H510" s="14"/>
      <c r="I510" s="14"/>
      <c r="J510" s="12"/>
      <c r="K510" s="12"/>
      <c r="L510" s="14"/>
      <c r="N510"/>
    </row>
    <row r="511" spans="1:14">
      <c r="F511" s="24"/>
      <c r="G511" s="20"/>
      <c r="H511" s="14"/>
      <c r="I511" s="14"/>
      <c r="J511" s="12"/>
      <c r="K511" s="12"/>
      <c r="L511" s="14"/>
      <c r="N511"/>
    </row>
    <row r="512" spans="1:14">
      <c r="F512" s="24"/>
      <c r="G512" s="20"/>
      <c r="H512" s="14"/>
      <c r="I512" s="14"/>
      <c r="J512" s="12"/>
      <c r="K512" s="12"/>
      <c r="L512" s="14"/>
      <c r="N512"/>
    </row>
    <row r="513" spans="6:14">
      <c r="F513" s="24"/>
      <c r="G513" s="20"/>
      <c r="H513" s="14"/>
      <c r="I513" s="14"/>
      <c r="J513" s="12"/>
      <c r="K513" s="12"/>
      <c r="L513" s="14"/>
      <c r="N513"/>
    </row>
    <row r="514" spans="6:14">
      <c r="F514" s="24"/>
      <c r="G514" s="20"/>
      <c r="H514" s="14"/>
      <c r="I514" s="14"/>
      <c r="J514" s="12"/>
      <c r="K514" s="12"/>
      <c r="L514" s="14"/>
      <c r="N514"/>
    </row>
    <row r="515" spans="6:14">
      <c r="F515" s="24"/>
      <c r="G515" s="20"/>
      <c r="H515" s="14"/>
      <c r="I515" s="14"/>
      <c r="J515" s="12"/>
      <c r="K515" s="12"/>
      <c r="L515" s="14"/>
      <c r="N515"/>
    </row>
    <row r="516" spans="6:14">
      <c r="F516" s="24"/>
      <c r="G516" s="20"/>
      <c r="H516" s="14"/>
      <c r="I516" s="14"/>
      <c r="J516" s="12"/>
      <c r="K516" s="12"/>
      <c r="L516" s="14"/>
      <c r="N516"/>
    </row>
    <row r="517" spans="6:14">
      <c r="F517" s="24"/>
      <c r="G517" s="20"/>
      <c r="H517" s="14"/>
      <c r="I517" s="14"/>
      <c r="J517" s="12"/>
      <c r="K517" s="12"/>
      <c r="L517" s="14"/>
      <c r="N517"/>
    </row>
    <row r="518" spans="6:14">
      <c r="F518" s="24"/>
      <c r="G518" s="20"/>
      <c r="H518" s="14"/>
      <c r="I518" s="14"/>
      <c r="J518" s="12"/>
      <c r="K518" s="12"/>
      <c r="L518" s="14"/>
      <c r="N518"/>
    </row>
    <row r="519" spans="6:14">
      <c r="F519" s="24"/>
      <c r="G519" s="20"/>
      <c r="H519" s="14"/>
      <c r="I519" s="14"/>
      <c r="J519" s="12"/>
      <c r="K519" s="12"/>
      <c r="L519" s="14"/>
      <c r="N519"/>
    </row>
    <row r="520" spans="6:14">
      <c r="F520" s="24"/>
      <c r="G520" s="20"/>
      <c r="H520" s="14"/>
      <c r="I520" s="14"/>
      <c r="J520" s="12"/>
      <c r="K520" s="12"/>
      <c r="L520" s="14"/>
      <c r="N520"/>
    </row>
    <row r="521" spans="6:14">
      <c r="F521" s="24"/>
      <c r="G521" s="20"/>
      <c r="H521" s="14"/>
      <c r="I521" s="14"/>
      <c r="J521" s="12"/>
      <c r="K521" s="12"/>
      <c r="L521" s="14"/>
      <c r="N521"/>
    </row>
    <row r="522" spans="6:14">
      <c r="F522" s="24"/>
      <c r="G522" s="20"/>
      <c r="H522" s="14"/>
      <c r="I522" s="14"/>
      <c r="J522" s="12"/>
      <c r="K522" s="12"/>
      <c r="L522" s="14"/>
      <c r="N522"/>
    </row>
    <row r="523" spans="6:14">
      <c r="F523" s="24"/>
      <c r="G523" s="20"/>
      <c r="H523" s="14"/>
      <c r="I523" s="14"/>
      <c r="J523" s="12"/>
      <c r="K523" s="12"/>
      <c r="L523" s="14"/>
      <c r="N523"/>
    </row>
    <row r="524" spans="6:14">
      <c r="F524" s="24"/>
      <c r="G524" s="20"/>
      <c r="H524" s="14"/>
      <c r="I524" s="14"/>
      <c r="J524" s="12"/>
      <c r="K524" s="12"/>
      <c r="L524" s="14"/>
      <c r="N524"/>
    </row>
    <row r="525" spans="6:14">
      <c r="F525" s="24"/>
      <c r="G525" s="20"/>
      <c r="H525" s="14"/>
      <c r="I525" s="14"/>
      <c r="J525" s="12"/>
      <c r="K525" s="12"/>
      <c r="L525" s="14"/>
      <c r="N525"/>
    </row>
    <row r="526" spans="6:14">
      <c r="F526" s="24"/>
      <c r="G526" s="20"/>
      <c r="H526" s="14"/>
      <c r="I526" s="14"/>
      <c r="J526" s="12"/>
      <c r="K526" s="12"/>
      <c r="L526" s="14"/>
      <c r="N526"/>
    </row>
    <row r="527" spans="6:14">
      <c r="F527" s="24"/>
      <c r="G527" s="20"/>
      <c r="H527" s="14"/>
      <c r="I527" s="14"/>
      <c r="J527" s="12"/>
      <c r="K527" s="12"/>
      <c r="L527" s="14"/>
      <c r="N527"/>
    </row>
    <row r="528" spans="6:14">
      <c r="F528" s="24"/>
      <c r="G528" s="20"/>
      <c r="H528" s="14"/>
      <c r="I528" s="14"/>
      <c r="J528" s="12"/>
      <c r="K528" s="12"/>
      <c r="L528" s="14"/>
      <c r="N528"/>
    </row>
    <row r="529" spans="6:14">
      <c r="F529" s="24"/>
      <c r="G529" s="20"/>
      <c r="H529" s="14"/>
      <c r="I529" s="14"/>
      <c r="J529" s="12"/>
      <c r="K529" s="12"/>
      <c r="L529" s="14"/>
      <c r="N529"/>
    </row>
    <row r="530" spans="6:14">
      <c r="F530" s="24"/>
      <c r="G530" s="20"/>
      <c r="H530" s="14"/>
      <c r="I530" s="14"/>
      <c r="J530" s="12"/>
      <c r="K530" s="12"/>
      <c r="L530" s="14"/>
      <c r="N530"/>
    </row>
    <row r="531" spans="6:14">
      <c r="F531" s="24"/>
      <c r="G531" s="20"/>
      <c r="H531" s="14"/>
      <c r="I531" s="14"/>
      <c r="J531" s="12"/>
      <c r="K531" s="12"/>
      <c r="L531" s="14"/>
      <c r="N531"/>
    </row>
    <row r="532" spans="6:14">
      <c r="F532" s="24"/>
      <c r="G532" s="20"/>
      <c r="H532" s="14"/>
      <c r="I532" s="14"/>
      <c r="J532" s="12"/>
      <c r="K532" s="12"/>
      <c r="L532" s="14"/>
      <c r="N532"/>
    </row>
    <row r="533" spans="6:14">
      <c r="F533" s="24"/>
      <c r="G533" s="20"/>
      <c r="H533" s="14"/>
      <c r="I533" s="14"/>
      <c r="J533" s="12"/>
      <c r="K533" s="12"/>
      <c r="L533" s="14"/>
      <c r="N533"/>
    </row>
    <row r="534" spans="6:14">
      <c r="F534" s="24"/>
      <c r="G534" s="20"/>
      <c r="H534" s="14"/>
      <c r="I534" s="14"/>
      <c r="J534" s="12"/>
      <c r="K534" s="12"/>
      <c r="L534" s="14"/>
      <c r="N534"/>
    </row>
    <row r="535" spans="6:14">
      <c r="F535" s="24"/>
      <c r="G535" s="20"/>
      <c r="H535" s="14"/>
      <c r="I535" s="14"/>
      <c r="J535" s="12"/>
      <c r="K535" s="12"/>
      <c r="L535" s="14"/>
      <c r="N535"/>
    </row>
    <row r="536" spans="6:14">
      <c r="F536" s="24"/>
      <c r="G536" s="20"/>
      <c r="H536" s="14"/>
      <c r="I536" s="14"/>
      <c r="J536" s="12"/>
      <c r="K536" s="12"/>
      <c r="L536" s="14"/>
      <c r="N536"/>
    </row>
    <row r="537" spans="6:14">
      <c r="F537" s="24"/>
      <c r="G537" s="20"/>
      <c r="H537" s="14"/>
      <c r="I537" s="14"/>
      <c r="J537" s="12"/>
      <c r="K537" s="12"/>
      <c r="L537" s="14"/>
      <c r="N537"/>
    </row>
    <row r="538" spans="6:14">
      <c r="F538" s="24"/>
      <c r="G538" s="20"/>
      <c r="H538" s="14"/>
      <c r="I538" s="14"/>
      <c r="J538" s="12"/>
      <c r="K538" s="12"/>
      <c r="L538" s="14"/>
      <c r="N538"/>
    </row>
    <row r="539" spans="6:14">
      <c r="F539" s="24"/>
      <c r="G539" s="20"/>
      <c r="H539" s="14"/>
      <c r="I539" s="14"/>
      <c r="J539" s="12"/>
      <c r="K539" s="12"/>
      <c r="L539" s="14"/>
      <c r="N539"/>
    </row>
    <row r="540" spans="6:14">
      <c r="F540" s="24"/>
      <c r="G540" s="20"/>
      <c r="H540" s="14"/>
      <c r="I540" s="14"/>
      <c r="J540" s="12"/>
      <c r="K540" s="12"/>
      <c r="L540" s="14"/>
      <c r="N540"/>
    </row>
    <row r="541" spans="6:14">
      <c r="F541" s="24"/>
      <c r="G541" s="20"/>
      <c r="H541" s="14"/>
      <c r="I541" s="14"/>
      <c r="J541" s="12"/>
      <c r="K541" s="12"/>
      <c r="L541" s="14"/>
      <c r="N541"/>
    </row>
    <row r="542" spans="6:14">
      <c r="F542" s="24"/>
      <c r="G542" s="20"/>
      <c r="H542" s="14"/>
      <c r="I542" s="14"/>
      <c r="J542" s="12"/>
      <c r="K542" s="12"/>
      <c r="L542" s="14"/>
      <c r="N542"/>
    </row>
    <row r="543" spans="6:14">
      <c r="F543" s="24"/>
      <c r="G543" s="20"/>
      <c r="H543" s="14"/>
      <c r="I543" s="14"/>
      <c r="J543" s="12"/>
      <c r="K543" s="12"/>
      <c r="L543" s="14"/>
      <c r="N543"/>
    </row>
    <row r="544" spans="6:14">
      <c r="F544" s="24"/>
      <c r="G544" s="20"/>
      <c r="H544" s="14"/>
      <c r="I544" s="14"/>
      <c r="J544" s="12"/>
      <c r="K544" s="12"/>
      <c r="L544" s="14"/>
      <c r="N544"/>
    </row>
    <row r="545" spans="6:14">
      <c r="F545" s="24"/>
      <c r="G545" s="20"/>
      <c r="H545" s="14"/>
      <c r="I545" s="14"/>
      <c r="J545" s="12"/>
      <c r="K545" s="12"/>
      <c r="L545" s="14"/>
      <c r="N545"/>
    </row>
    <row r="546" spans="6:14">
      <c r="F546" s="24"/>
      <c r="G546" s="20"/>
      <c r="H546" s="14"/>
      <c r="I546" s="14"/>
      <c r="J546" s="12"/>
      <c r="K546" s="12"/>
      <c r="L546" s="14"/>
      <c r="N546"/>
    </row>
    <row r="547" spans="6:14">
      <c r="F547" s="24"/>
      <c r="G547" s="20"/>
      <c r="H547" s="14"/>
      <c r="I547" s="14"/>
      <c r="J547" s="12"/>
      <c r="K547" s="12"/>
      <c r="L547" s="14"/>
      <c r="N547"/>
    </row>
    <row r="548" spans="6:14">
      <c r="F548" s="24"/>
      <c r="G548" s="20"/>
      <c r="H548" s="14"/>
      <c r="I548" s="14"/>
      <c r="J548" s="12"/>
      <c r="K548" s="12"/>
      <c r="L548" s="14"/>
      <c r="N548"/>
    </row>
    <row r="549" spans="6:14">
      <c r="F549" s="24"/>
      <c r="G549" s="20"/>
      <c r="H549" s="14"/>
      <c r="I549" s="14"/>
      <c r="J549" s="12"/>
      <c r="K549" s="12"/>
      <c r="L549" s="14"/>
      <c r="N549"/>
    </row>
    <row r="550" spans="6:14">
      <c r="F550" s="24"/>
      <c r="G550" s="20"/>
      <c r="H550" s="14"/>
      <c r="I550" s="14"/>
      <c r="J550" s="12"/>
      <c r="K550" s="12"/>
      <c r="L550" s="14"/>
      <c r="N550"/>
    </row>
    <row r="551" spans="6:14">
      <c r="F551" s="24"/>
      <c r="G551" s="20"/>
      <c r="H551" s="14"/>
      <c r="I551" s="14"/>
      <c r="J551" s="12"/>
      <c r="K551" s="12"/>
      <c r="L551" s="14"/>
      <c r="N551"/>
    </row>
    <row r="552" spans="6:14">
      <c r="F552" s="24"/>
      <c r="G552" s="20"/>
      <c r="H552" s="14"/>
      <c r="I552" s="14"/>
      <c r="J552" s="12"/>
      <c r="K552" s="12"/>
      <c r="L552" s="14"/>
      <c r="N552"/>
    </row>
    <row r="553" spans="6:14">
      <c r="F553" s="24"/>
      <c r="G553" s="20"/>
      <c r="H553" s="14"/>
      <c r="I553" s="14"/>
      <c r="J553" s="12"/>
      <c r="K553" s="12"/>
      <c r="L553" s="14"/>
      <c r="N553"/>
    </row>
    <row r="554" spans="6:14">
      <c r="F554" s="24"/>
      <c r="G554" s="20"/>
      <c r="H554" s="14"/>
      <c r="I554" s="14"/>
      <c r="J554" s="12"/>
      <c r="K554" s="12"/>
      <c r="L554" s="14"/>
      <c r="N554"/>
    </row>
    <row r="555" spans="6:14">
      <c r="F555" s="24"/>
      <c r="G555" s="20"/>
      <c r="H555" s="14"/>
      <c r="I555" s="14"/>
      <c r="J555" s="12"/>
      <c r="K555" s="12"/>
      <c r="L555" s="14"/>
      <c r="N555"/>
    </row>
    <row r="556" spans="6:14">
      <c r="F556" s="24"/>
      <c r="G556" s="20"/>
      <c r="H556" s="14"/>
      <c r="I556" s="14"/>
      <c r="J556" s="12"/>
      <c r="K556" s="12"/>
      <c r="L556" s="14"/>
      <c r="N556"/>
    </row>
    <row r="557" spans="6:14">
      <c r="F557" s="24"/>
      <c r="G557" s="20"/>
      <c r="H557" s="14"/>
      <c r="I557" s="14"/>
      <c r="J557" s="12"/>
      <c r="K557" s="12"/>
      <c r="L557" s="14"/>
      <c r="N557"/>
    </row>
    <row r="558" spans="6:14">
      <c r="F558" s="24"/>
      <c r="G558" s="20"/>
      <c r="H558" s="14"/>
      <c r="I558" s="14"/>
      <c r="J558" s="12"/>
      <c r="K558" s="12"/>
      <c r="L558" s="14"/>
      <c r="N558"/>
    </row>
    <row r="559" spans="6:14">
      <c r="F559" s="24"/>
      <c r="G559" s="20"/>
      <c r="H559" s="14"/>
      <c r="I559" s="14"/>
      <c r="J559" s="12"/>
      <c r="K559" s="12"/>
      <c r="L559" s="14"/>
      <c r="N559"/>
    </row>
    <row r="560" spans="6:14">
      <c r="F560" s="24"/>
      <c r="G560" s="20"/>
      <c r="H560" s="14"/>
      <c r="I560" s="14"/>
      <c r="J560" s="12"/>
      <c r="K560" s="12"/>
      <c r="L560" s="14"/>
      <c r="N560"/>
    </row>
    <row r="561" spans="6:14">
      <c r="F561" s="24"/>
      <c r="G561" s="20"/>
      <c r="H561" s="14"/>
      <c r="I561" s="14"/>
      <c r="J561" s="12"/>
      <c r="K561" s="12"/>
      <c r="L561" s="14"/>
      <c r="N561"/>
    </row>
    <row r="562" spans="6:14">
      <c r="F562" s="24"/>
      <c r="G562" s="20"/>
      <c r="H562" s="14"/>
      <c r="I562" s="14"/>
      <c r="J562" s="12"/>
      <c r="K562" s="12"/>
      <c r="L562" s="14"/>
      <c r="N562"/>
    </row>
    <row r="563" spans="6:14">
      <c r="F563" s="24"/>
      <c r="G563" s="20"/>
      <c r="H563" s="14"/>
      <c r="I563" s="14"/>
      <c r="J563" s="12"/>
      <c r="K563" s="12"/>
      <c r="L563" s="14"/>
      <c r="N563"/>
    </row>
    <row r="564" spans="6:14">
      <c r="F564" s="24"/>
      <c r="G564" s="20"/>
      <c r="H564" s="14"/>
      <c r="I564" s="14"/>
      <c r="J564" s="12"/>
      <c r="K564" s="12"/>
      <c r="L564" s="14"/>
      <c r="N564"/>
    </row>
    <row r="565" spans="6:14">
      <c r="F565" s="24"/>
      <c r="G565" s="20"/>
      <c r="H565" s="14"/>
      <c r="I565" s="14"/>
      <c r="J565" s="12"/>
      <c r="K565" s="12"/>
      <c r="L565" s="14"/>
      <c r="N565"/>
    </row>
    <row r="566" spans="6:14">
      <c r="F566" s="24"/>
      <c r="G566" s="20"/>
      <c r="H566" s="14"/>
      <c r="I566" s="14"/>
      <c r="J566" s="12"/>
      <c r="K566" s="12"/>
      <c r="L566" s="14"/>
      <c r="N566"/>
    </row>
    <row r="567" spans="6:14">
      <c r="F567" s="24"/>
      <c r="G567" s="20"/>
      <c r="H567" s="14"/>
      <c r="I567" s="14"/>
      <c r="J567" s="12"/>
      <c r="K567" s="12"/>
      <c r="L567" s="14"/>
      <c r="N567"/>
    </row>
    <row r="568" spans="6:14">
      <c r="F568" s="24"/>
      <c r="G568" s="20"/>
      <c r="H568" s="14"/>
      <c r="I568" s="14"/>
      <c r="J568" s="12"/>
      <c r="K568" s="12"/>
      <c r="L568" s="14"/>
      <c r="N568"/>
    </row>
    <row r="569" spans="6:14">
      <c r="F569" s="24"/>
      <c r="G569" s="20"/>
      <c r="H569" s="14"/>
      <c r="I569" s="14"/>
      <c r="J569" s="12"/>
      <c r="K569" s="12"/>
      <c r="L569" s="14"/>
      <c r="N569"/>
    </row>
    <row r="570" spans="6:14">
      <c r="F570" s="24"/>
      <c r="G570" s="20"/>
      <c r="H570" s="14"/>
      <c r="I570" s="14"/>
      <c r="J570" s="12"/>
      <c r="K570" s="12"/>
      <c r="L570" s="14"/>
      <c r="N570"/>
    </row>
    <row r="571" spans="6:14">
      <c r="F571" s="24"/>
      <c r="G571" s="20"/>
      <c r="H571" s="14"/>
      <c r="I571" s="14"/>
      <c r="J571" s="12"/>
      <c r="K571" s="12"/>
      <c r="L571" s="14"/>
      <c r="N571"/>
    </row>
    <row r="572" spans="6:14">
      <c r="F572" s="24"/>
      <c r="G572" s="20"/>
      <c r="H572" s="14"/>
      <c r="I572" s="14"/>
      <c r="J572" s="12"/>
      <c r="K572" s="12"/>
      <c r="L572" s="14"/>
      <c r="N572"/>
    </row>
    <row r="573" spans="6:14">
      <c r="F573" s="24"/>
      <c r="G573" s="20"/>
      <c r="H573" s="14"/>
      <c r="I573" s="14"/>
      <c r="J573" s="12"/>
      <c r="K573" s="12"/>
      <c r="L573" s="14"/>
      <c r="N573"/>
    </row>
    <row r="574" spans="6:14">
      <c r="F574" s="24"/>
      <c r="G574" s="20"/>
      <c r="H574" s="14"/>
      <c r="I574" s="14"/>
      <c r="J574" s="12"/>
      <c r="K574" s="12"/>
      <c r="L574" s="14"/>
      <c r="N574"/>
    </row>
    <row r="575" spans="6:14">
      <c r="F575" s="24"/>
      <c r="G575" s="20"/>
      <c r="H575" s="14"/>
      <c r="I575" s="14"/>
      <c r="J575" s="12"/>
      <c r="K575" s="12"/>
      <c r="L575" s="14"/>
      <c r="N575"/>
    </row>
    <row r="576" spans="6:14">
      <c r="F576" s="24"/>
      <c r="G576" s="20"/>
      <c r="H576" s="14"/>
      <c r="I576" s="14"/>
      <c r="J576" s="12"/>
      <c r="K576" s="12"/>
      <c r="L576" s="14"/>
      <c r="N576"/>
    </row>
    <row r="577" spans="6:14">
      <c r="F577" s="24"/>
      <c r="G577" s="20"/>
      <c r="H577" s="14"/>
      <c r="I577" s="14"/>
      <c r="J577" s="12"/>
      <c r="K577" s="12"/>
      <c r="L577" s="14"/>
      <c r="N577"/>
    </row>
    <row r="578" spans="6:14">
      <c r="F578" s="24"/>
      <c r="G578" s="20"/>
      <c r="H578" s="14"/>
      <c r="I578" s="14"/>
      <c r="J578" s="12"/>
      <c r="K578" s="12"/>
      <c r="L578" s="14"/>
      <c r="N578"/>
    </row>
    <row r="579" spans="6:14">
      <c r="F579" s="24"/>
      <c r="G579" s="20"/>
      <c r="H579" s="14"/>
      <c r="I579" s="14"/>
      <c r="J579" s="12"/>
      <c r="K579" s="12"/>
      <c r="L579" s="14"/>
      <c r="N579"/>
    </row>
    <row r="580" spans="6:14">
      <c r="F580" s="24"/>
      <c r="G580" s="20"/>
      <c r="H580" s="14"/>
      <c r="I580" s="14"/>
      <c r="J580" s="12"/>
      <c r="K580" s="12"/>
      <c r="L580" s="14"/>
      <c r="N580"/>
    </row>
    <row r="581" spans="6:14">
      <c r="F581" s="24"/>
      <c r="G581" s="20"/>
      <c r="H581" s="14"/>
      <c r="I581" s="14"/>
      <c r="J581" s="12"/>
      <c r="K581" s="12"/>
      <c r="L581" s="14"/>
      <c r="N581"/>
    </row>
    <row r="582" spans="6:14">
      <c r="F582" s="24"/>
      <c r="G582" s="20"/>
      <c r="H582" s="14"/>
      <c r="I582" s="14"/>
      <c r="J582" s="12"/>
      <c r="K582" s="12"/>
      <c r="L582" s="14"/>
      <c r="N582"/>
    </row>
    <row r="583" spans="6:14">
      <c r="F583" s="24"/>
      <c r="G583" s="20"/>
      <c r="H583" s="14"/>
      <c r="I583" s="14"/>
      <c r="J583" s="12"/>
      <c r="K583" s="12"/>
      <c r="L583" s="14"/>
      <c r="N583"/>
    </row>
    <row r="584" spans="6:14">
      <c r="F584" s="24"/>
      <c r="G584" s="20"/>
      <c r="H584" s="14"/>
      <c r="I584" s="14"/>
      <c r="J584" s="12"/>
      <c r="K584" s="12"/>
      <c r="L584" s="14"/>
      <c r="N584"/>
    </row>
    <row r="585" spans="6:14">
      <c r="F585" s="24"/>
      <c r="G585" s="20"/>
      <c r="H585" s="14"/>
      <c r="I585" s="14"/>
      <c r="J585" s="12"/>
      <c r="K585" s="12"/>
      <c r="L585" s="14"/>
      <c r="N585"/>
    </row>
    <row r="586" spans="6:14">
      <c r="F586" s="24"/>
      <c r="G586" s="20"/>
      <c r="H586" s="14"/>
      <c r="I586" s="14"/>
      <c r="J586" s="12"/>
      <c r="K586" s="12"/>
      <c r="L586" s="14"/>
      <c r="N586"/>
    </row>
    <row r="587" spans="6:14">
      <c r="F587" s="24"/>
      <c r="G587" s="20"/>
      <c r="H587" s="14"/>
      <c r="I587" s="14"/>
      <c r="J587" s="12"/>
      <c r="K587" s="12"/>
      <c r="L587" s="14"/>
      <c r="N587"/>
    </row>
    <row r="588" spans="6:14">
      <c r="F588" s="24"/>
      <c r="G588" s="20"/>
      <c r="H588" s="14"/>
      <c r="I588" s="14"/>
      <c r="J588" s="12"/>
      <c r="K588" s="12"/>
      <c r="L588" s="14"/>
      <c r="N588"/>
    </row>
    <row r="589" spans="6:14">
      <c r="F589" s="24"/>
      <c r="G589" s="20"/>
      <c r="H589" s="14"/>
      <c r="I589" s="14"/>
      <c r="J589" s="12"/>
      <c r="K589" s="12"/>
      <c r="L589" s="14"/>
      <c r="N589"/>
    </row>
    <row r="590" spans="6:14">
      <c r="F590" s="24"/>
      <c r="G590" s="20"/>
      <c r="H590" s="14"/>
      <c r="I590" s="14"/>
      <c r="J590" s="12"/>
      <c r="K590" s="12"/>
      <c r="L590" s="14"/>
      <c r="N590"/>
    </row>
    <row r="591" spans="6:14">
      <c r="F591" s="24"/>
      <c r="G591" s="20"/>
      <c r="H591" s="14"/>
      <c r="I591" s="14"/>
      <c r="J591" s="12"/>
      <c r="K591" s="12"/>
      <c r="L591" s="14"/>
      <c r="N591"/>
    </row>
    <row r="592" spans="6:14">
      <c r="F592" s="24"/>
      <c r="G592" s="20"/>
      <c r="H592" s="14"/>
      <c r="I592" s="14"/>
      <c r="J592" s="12"/>
      <c r="K592" s="12"/>
      <c r="L592" s="14"/>
      <c r="N592"/>
    </row>
    <row r="593" spans="6:14">
      <c r="F593" s="24"/>
      <c r="G593" s="20"/>
      <c r="H593" s="14"/>
      <c r="I593" s="14"/>
      <c r="J593" s="12"/>
      <c r="K593" s="12"/>
      <c r="L593" s="14"/>
      <c r="N593"/>
    </row>
    <row r="594" spans="6:14">
      <c r="F594" s="24"/>
      <c r="G594" s="20"/>
      <c r="H594" s="14"/>
      <c r="I594" s="14"/>
      <c r="J594" s="12"/>
      <c r="K594" s="12"/>
      <c r="L594" s="14"/>
      <c r="N594"/>
    </row>
    <row r="595" spans="6:14">
      <c r="F595" s="24"/>
      <c r="G595" s="20"/>
      <c r="H595" s="14"/>
      <c r="I595" s="14"/>
      <c r="J595" s="12"/>
      <c r="K595" s="12"/>
      <c r="L595" s="14"/>
      <c r="N595"/>
    </row>
    <row r="596" spans="6:14">
      <c r="F596" s="24"/>
      <c r="G596" s="20"/>
      <c r="H596" s="14"/>
      <c r="I596" s="14"/>
      <c r="J596" s="12"/>
      <c r="K596" s="12"/>
      <c r="L596" s="14"/>
      <c r="N596"/>
    </row>
    <row r="597" spans="6:14">
      <c r="F597" s="24"/>
      <c r="G597" s="20"/>
      <c r="H597" s="14"/>
      <c r="I597" s="14"/>
      <c r="J597" s="12"/>
      <c r="K597" s="12"/>
      <c r="L597" s="14"/>
      <c r="N597"/>
    </row>
    <row r="598" spans="6:14">
      <c r="F598" s="24"/>
      <c r="G598" s="20"/>
      <c r="H598" s="14"/>
      <c r="I598" s="14"/>
      <c r="J598" s="12"/>
      <c r="K598" s="12"/>
      <c r="L598" s="14"/>
      <c r="N598"/>
    </row>
    <row r="599" spans="6:14">
      <c r="F599" s="24"/>
      <c r="G599" s="20"/>
      <c r="H599" s="14"/>
      <c r="I599" s="14"/>
      <c r="J599" s="12"/>
      <c r="K599" s="12"/>
      <c r="L599" s="14"/>
      <c r="N599"/>
    </row>
    <row r="600" spans="6:14">
      <c r="F600" s="24"/>
      <c r="G600" s="20"/>
      <c r="H600" s="14"/>
      <c r="I600" s="14"/>
      <c r="J600" s="12"/>
      <c r="K600" s="12"/>
      <c r="L600" s="14"/>
      <c r="N600"/>
    </row>
  </sheetData>
  <sheetProtection password="C5AD" sheet="1" objects="1" scenarios="1" selectLockedCells="1" sort="0" autoFilter="0"/>
  <autoFilter ref="A11:M483"/>
  <mergeCells count="7">
    <mergeCell ref="A1:N1"/>
    <mergeCell ref="E8:J8"/>
    <mergeCell ref="E3:J3"/>
    <mergeCell ref="E2:J2"/>
    <mergeCell ref="E4:J5"/>
    <mergeCell ref="E7:J7"/>
    <mergeCell ref="E6:J6"/>
  </mergeCells>
  <phoneticPr fontId="9" type="noConversion"/>
  <conditionalFormatting sqref="H20:H505">
    <cfRule type="expression" dxfId="7" priority="13" stopIfTrue="1">
      <formula>OR(C20="x",(2017-YEAR(E20))&lt;17)</formula>
    </cfRule>
    <cfRule type="expression" dxfId="6" priority="14" stopIfTrue="1">
      <formula>AND(E20&lt;&gt;"",(2017-YEAR(E20))&gt;=17)</formula>
    </cfRule>
  </conditionalFormatting>
  <conditionalFormatting sqref="H13:H19">
    <cfRule type="expression" dxfId="5" priority="6" stopIfTrue="1">
      <formula>OR(C13="x",(2017-YEAR(E13))&lt;17)</formula>
    </cfRule>
    <cfRule type="expression" dxfId="4" priority="7" stopIfTrue="1">
      <formula>AND(E13&lt;&gt;"",(2017-YEAR(E13))&gt;=17)</formula>
    </cfRule>
  </conditionalFormatting>
  <conditionalFormatting sqref="C13:C505">
    <cfRule type="expression" dxfId="3" priority="4" stopIfTrue="1">
      <formula>NOT(ISBLANK(#REF!))</formula>
    </cfRule>
  </conditionalFormatting>
  <conditionalFormatting sqref="H12">
    <cfRule type="expression" dxfId="2" priority="2" stopIfTrue="1">
      <formula>OR(C12="x",(2017-YEAR(E12))&lt;17)</formula>
    </cfRule>
    <cfRule type="expression" dxfId="1" priority="3" stopIfTrue="1">
      <formula>AND(E12&lt;&gt;"",(2017-YEAR(E12))&gt;=17)</formula>
    </cfRule>
  </conditionalFormatting>
  <conditionalFormatting sqref="C12">
    <cfRule type="expression" dxfId="0" priority="1" stopIfTrue="1">
      <formula>NOT(ISBLANK(#REF!))</formula>
    </cfRule>
  </conditionalFormatting>
  <dataValidations count="4">
    <dataValidation type="list" allowBlank="1" showInputMessage="1" showErrorMessage="1" errorTitle="Wrong value" error="Seltect/type x or leave empty." promptTitle="Cruiser" prompt="Type or select x if entering Cruiser class" sqref="C12:C505">
      <formula1>"x"</formula1>
    </dataValidation>
    <dataValidation type="list" allowBlank="1" showInputMessage="1" showErrorMessage="1" errorTitle="Wrong value" error="Select/type m or f" promptTitle="m(ale) of f(emale)" prompt="Select/type sexe" sqref="D12:D505">
      <formula1>"m,f"</formula1>
    </dataValidation>
    <dataValidation type="date" operator="lessThan" allowBlank="1" showInputMessage="1" showErrorMessage="1" errorTitle="Wrong date" error="This entry is less then the minimum age of 7" promptTitle="Dateformat" prompt="Please fill in like dd-m-yyyy" sqref="E12:E505">
      <formula1>40544</formula1>
    </dataValidation>
    <dataValidation type="list" allowBlank="1" showInputMessage="1" showErrorMessage="1" errorTitle="Wrong value" error="Select/type x or leave empty." promptTitle="Championship?" prompt="Select x if the rider is Junior or Elite" sqref="H12:H505">
      <formula1>"x"</formula1>
    </dataValidation>
  </dataValidations>
  <printOptions horizontalCentered="1" verticalCentered="1" gridLines="1"/>
  <pageMargins left="0.31496062992125984" right="0.23622047244094491" top="0.35433070866141736" bottom="0.55118110236220474" header="0.27559055118110237" footer="0.31496062992125984"/>
  <pageSetup paperSize="9" scale="83" fitToWidth="2" fitToHeight="13" orientation="landscape" r:id="rId1"/>
  <headerFooter alignWithMargins="0">
    <oddFooter xml:space="preserve">&amp;L&amp;F&amp;CPrepared at &amp;D&amp;RPage &amp;P of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8"/>
  <sheetViews>
    <sheetView workbookViewId="0">
      <pane ySplit="1" topLeftCell="A2" activePane="bottomLeft" state="frozen"/>
      <selection pane="bottomLeft" activeCell="D2" sqref="D2"/>
    </sheetView>
  </sheetViews>
  <sheetFormatPr defaultRowHeight="12.75"/>
  <cols>
    <col min="1" max="1" width="11" style="12" bestFit="1" customWidth="1"/>
    <col min="2" max="2" width="10.42578125" style="12" bestFit="1" customWidth="1"/>
    <col min="3" max="3" width="10.7109375" style="12" bestFit="1" customWidth="1"/>
    <col min="4" max="4" width="10.42578125" style="12" bestFit="1" customWidth="1"/>
    <col min="5" max="5" width="17.7109375" style="12" bestFit="1" customWidth="1"/>
    <col min="6" max="6" width="10" style="12" bestFit="1" customWidth="1"/>
    <col min="7" max="16384" width="9.140625" style="12"/>
  </cols>
  <sheetData>
    <row r="1" spans="1:6">
      <c r="A1" s="15" t="s">
        <v>4</v>
      </c>
      <c r="B1" s="15" t="s">
        <v>212</v>
      </c>
      <c r="C1" s="15"/>
      <c r="D1" s="15" t="s">
        <v>212</v>
      </c>
      <c r="E1" s="15" t="s">
        <v>168</v>
      </c>
      <c r="F1" s="15" t="s">
        <v>167</v>
      </c>
    </row>
    <row r="2" spans="1:6">
      <c r="A2" s="12" t="s">
        <v>94</v>
      </c>
      <c r="B2" s="12" t="s">
        <v>94</v>
      </c>
      <c r="D2" s="12" t="s">
        <v>94</v>
      </c>
      <c r="E2" s="12" t="s">
        <v>246</v>
      </c>
    </row>
    <row r="3" spans="1:6">
      <c r="A3" s="12" t="s">
        <v>95</v>
      </c>
      <c r="B3" s="12" t="s">
        <v>94</v>
      </c>
      <c r="D3" s="12" t="s">
        <v>107</v>
      </c>
      <c r="E3" s="12" t="s">
        <v>151</v>
      </c>
    </row>
    <row r="4" spans="1:6">
      <c r="A4" s="12" t="s">
        <v>96</v>
      </c>
      <c r="B4" s="12" t="s">
        <v>94</v>
      </c>
      <c r="D4" s="12" t="s">
        <v>117</v>
      </c>
      <c r="E4" s="12" t="s">
        <v>152</v>
      </c>
    </row>
    <row r="5" spans="1:6">
      <c r="A5" s="12" t="s">
        <v>97</v>
      </c>
      <c r="B5" s="12" t="s">
        <v>94</v>
      </c>
      <c r="D5" s="12" t="s">
        <v>122</v>
      </c>
      <c r="E5" s="12" t="s">
        <v>153</v>
      </c>
    </row>
    <row r="6" spans="1:6">
      <c r="A6" s="12" t="s">
        <v>98</v>
      </c>
      <c r="B6" s="12" t="s">
        <v>94</v>
      </c>
      <c r="D6" s="12" t="s">
        <v>143</v>
      </c>
      <c r="E6" s="12" t="s">
        <v>154</v>
      </c>
    </row>
    <row r="7" spans="1:6">
      <c r="A7" s="12" t="s">
        <v>99</v>
      </c>
      <c r="B7" s="12" t="s">
        <v>94</v>
      </c>
      <c r="D7" s="12" t="s">
        <v>148</v>
      </c>
      <c r="E7" s="12" t="s">
        <v>155</v>
      </c>
    </row>
    <row r="8" spans="1:6">
      <c r="A8" s="12" t="s">
        <v>100</v>
      </c>
      <c r="B8" s="12" t="s">
        <v>94</v>
      </c>
      <c r="D8" s="12" t="s">
        <v>149</v>
      </c>
      <c r="E8" s="12" t="s">
        <v>156</v>
      </c>
    </row>
    <row r="9" spans="1:6">
      <c r="A9" s="12" t="s">
        <v>101</v>
      </c>
      <c r="B9" s="12" t="s">
        <v>94</v>
      </c>
      <c r="D9" s="12" t="s">
        <v>174</v>
      </c>
      <c r="E9" s="12" t="s">
        <v>177</v>
      </c>
    </row>
    <row r="10" spans="1:6">
      <c r="A10" s="12" t="s">
        <v>102</v>
      </c>
      <c r="B10" s="12" t="s">
        <v>94</v>
      </c>
      <c r="D10" s="12" t="s">
        <v>84</v>
      </c>
      <c r="E10" s="12" t="s">
        <v>178</v>
      </c>
    </row>
    <row r="11" spans="1:6">
      <c r="A11" s="12" t="s">
        <v>103</v>
      </c>
      <c r="B11" s="12" t="s">
        <v>94</v>
      </c>
      <c r="D11" s="12" t="s">
        <v>85</v>
      </c>
      <c r="E11" s="12" t="s">
        <v>179</v>
      </c>
    </row>
    <row r="12" spans="1:6">
      <c r="A12" s="12" t="s">
        <v>104</v>
      </c>
      <c r="B12" s="12" t="s">
        <v>94</v>
      </c>
      <c r="D12" s="12" t="s">
        <v>180</v>
      </c>
      <c r="E12" s="12" t="s">
        <v>181</v>
      </c>
    </row>
    <row r="13" spans="1:6">
      <c r="A13" s="12" t="s">
        <v>105</v>
      </c>
      <c r="B13" s="12" t="s">
        <v>94</v>
      </c>
      <c r="D13" s="12" t="s">
        <v>86</v>
      </c>
      <c r="E13" s="12" t="s">
        <v>157</v>
      </c>
    </row>
    <row r="14" spans="1:6">
      <c r="A14" s="12" t="s">
        <v>106</v>
      </c>
      <c r="B14" s="12" t="s">
        <v>94</v>
      </c>
      <c r="D14" s="12" t="s">
        <v>87</v>
      </c>
      <c r="E14" s="12" t="s">
        <v>158</v>
      </c>
    </row>
    <row r="15" spans="1:6">
      <c r="A15" s="12" t="s">
        <v>107</v>
      </c>
      <c r="B15" s="12" t="s">
        <v>107</v>
      </c>
      <c r="D15" s="12" t="s">
        <v>88</v>
      </c>
      <c r="E15" s="12" t="s">
        <v>159</v>
      </c>
    </row>
    <row r="16" spans="1:6">
      <c r="A16" s="12" t="s">
        <v>108</v>
      </c>
      <c r="B16" s="12" t="s">
        <v>107</v>
      </c>
      <c r="D16" s="12" t="s">
        <v>83</v>
      </c>
      <c r="E16" s="12" t="s">
        <v>160</v>
      </c>
    </row>
    <row r="17" spans="1:5">
      <c r="A17" s="12" t="s">
        <v>109</v>
      </c>
      <c r="B17" s="12" t="s">
        <v>107</v>
      </c>
      <c r="D17" s="12" t="s">
        <v>145</v>
      </c>
      <c r="E17" s="12" t="s">
        <v>161</v>
      </c>
    </row>
    <row r="18" spans="1:5">
      <c r="A18" s="12" t="s">
        <v>110</v>
      </c>
      <c r="B18" s="12" t="s">
        <v>107</v>
      </c>
      <c r="D18" s="12" t="s">
        <v>147</v>
      </c>
      <c r="E18" s="12" t="s">
        <v>162</v>
      </c>
    </row>
    <row r="19" spans="1:5">
      <c r="A19" s="12" t="s">
        <v>111</v>
      </c>
      <c r="B19" s="12" t="s">
        <v>107</v>
      </c>
      <c r="D19" s="12" t="s">
        <v>175</v>
      </c>
      <c r="E19" s="12" t="s">
        <v>182</v>
      </c>
    </row>
    <row r="20" spans="1:5">
      <c r="A20" s="12" t="s">
        <v>112</v>
      </c>
      <c r="B20" s="12" t="s">
        <v>107</v>
      </c>
      <c r="D20" s="12" t="s">
        <v>89</v>
      </c>
      <c r="E20" s="12" t="s">
        <v>183</v>
      </c>
    </row>
    <row r="21" spans="1:5">
      <c r="A21" s="12" t="s">
        <v>113</v>
      </c>
      <c r="B21" s="12" t="s">
        <v>107</v>
      </c>
      <c r="D21" s="12" t="s">
        <v>90</v>
      </c>
      <c r="E21" s="12" t="s">
        <v>184</v>
      </c>
    </row>
    <row r="22" spans="1:5">
      <c r="A22" s="12" t="s">
        <v>114</v>
      </c>
      <c r="B22" s="12" t="s">
        <v>107</v>
      </c>
      <c r="D22" s="12" t="s">
        <v>176</v>
      </c>
      <c r="E22" s="12" t="s">
        <v>185</v>
      </c>
    </row>
    <row r="23" spans="1:5">
      <c r="A23" s="12" t="s">
        <v>115</v>
      </c>
      <c r="B23" s="12" t="s">
        <v>107</v>
      </c>
      <c r="D23" s="12" t="s">
        <v>91</v>
      </c>
      <c r="E23" s="12" t="s">
        <v>163</v>
      </c>
    </row>
    <row r="24" spans="1:5">
      <c r="A24" s="12" t="s">
        <v>116</v>
      </c>
      <c r="B24" s="12" t="s">
        <v>107</v>
      </c>
      <c r="D24" s="12" t="s">
        <v>92</v>
      </c>
      <c r="E24" s="12" t="s">
        <v>164</v>
      </c>
    </row>
    <row r="25" spans="1:5">
      <c r="A25" s="12" t="s">
        <v>117</v>
      </c>
      <c r="B25" s="12" t="s">
        <v>117</v>
      </c>
      <c r="D25" s="12" t="s">
        <v>93</v>
      </c>
      <c r="E25" s="12" t="s">
        <v>165</v>
      </c>
    </row>
    <row r="26" spans="1:5">
      <c r="A26" s="12" t="s">
        <v>118</v>
      </c>
      <c r="B26" s="12" t="s">
        <v>117</v>
      </c>
      <c r="D26" s="12" t="s">
        <v>54</v>
      </c>
      <c r="E26" s="12" t="s">
        <v>247</v>
      </c>
    </row>
    <row r="27" spans="1:5">
      <c r="A27" s="12" t="s">
        <v>119</v>
      </c>
      <c r="B27" s="12" t="s">
        <v>117</v>
      </c>
      <c r="D27" s="12" t="s">
        <v>62</v>
      </c>
      <c r="E27" s="12" t="s">
        <v>186</v>
      </c>
    </row>
    <row r="28" spans="1:5">
      <c r="A28" s="12" t="s">
        <v>120</v>
      </c>
      <c r="B28" s="12" t="s">
        <v>117</v>
      </c>
    </row>
    <row r="29" spans="1:5">
      <c r="A29" s="12" t="s">
        <v>121</v>
      </c>
      <c r="B29" s="12" t="s">
        <v>117</v>
      </c>
    </row>
    <row r="30" spans="1:5">
      <c r="A30" s="12" t="s">
        <v>122</v>
      </c>
      <c r="B30" s="12" t="s">
        <v>122</v>
      </c>
    </row>
    <row r="31" spans="1:5">
      <c r="A31" s="12" t="s">
        <v>123</v>
      </c>
      <c r="B31" s="12" t="s">
        <v>122</v>
      </c>
    </row>
    <row r="32" spans="1:5">
      <c r="A32" s="12" t="s">
        <v>124</v>
      </c>
      <c r="B32" s="12" t="s">
        <v>122</v>
      </c>
    </row>
    <row r="33" spans="1:2">
      <c r="A33" s="12" t="s">
        <v>125</v>
      </c>
      <c r="B33" s="12" t="s">
        <v>122</v>
      </c>
    </row>
    <row r="34" spans="1:2">
      <c r="A34" s="12" t="s">
        <v>126</v>
      </c>
      <c r="B34" s="12" t="s">
        <v>122</v>
      </c>
    </row>
    <row r="35" spans="1:2">
      <c r="A35" s="12" t="s">
        <v>127</v>
      </c>
      <c r="B35" s="12" t="s">
        <v>122</v>
      </c>
    </row>
    <row r="36" spans="1:2">
      <c r="A36" s="12" t="s">
        <v>128</v>
      </c>
      <c r="B36" s="12" t="s">
        <v>122</v>
      </c>
    </row>
    <row r="37" spans="1:2">
      <c r="A37" s="12" t="s">
        <v>129</v>
      </c>
      <c r="B37" s="12" t="s">
        <v>122</v>
      </c>
    </row>
    <row r="38" spans="1:2">
      <c r="A38" s="12" t="s">
        <v>130</v>
      </c>
      <c r="B38" s="12" t="s">
        <v>122</v>
      </c>
    </row>
    <row r="39" spans="1:2">
      <c r="A39" s="12" t="s">
        <v>131</v>
      </c>
      <c r="B39" s="12" t="s">
        <v>122</v>
      </c>
    </row>
    <row r="40" spans="1:2">
      <c r="A40" s="12" t="s">
        <v>132</v>
      </c>
      <c r="B40" s="12" t="s">
        <v>122</v>
      </c>
    </row>
    <row r="41" spans="1:2">
      <c r="A41" s="12" t="s">
        <v>133</v>
      </c>
      <c r="B41" s="12" t="s">
        <v>122</v>
      </c>
    </row>
    <row r="42" spans="1:2">
      <c r="A42" s="12" t="s">
        <v>134</v>
      </c>
      <c r="B42" s="12" t="s">
        <v>122</v>
      </c>
    </row>
    <row r="43" spans="1:2">
      <c r="A43" s="12" t="s">
        <v>135</v>
      </c>
      <c r="B43" s="12" t="s">
        <v>122</v>
      </c>
    </row>
    <row r="44" spans="1:2">
      <c r="A44" s="12" t="s">
        <v>136</v>
      </c>
      <c r="B44" s="12" t="s">
        <v>122</v>
      </c>
    </row>
    <row r="45" spans="1:2">
      <c r="A45" s="12" t="s">
        <v>137</v>
      </c>
      <c r="B45" s="12" t="s">
        <v>122</v>
      </c>
    </row>
    <row r="46" spans="1:2">
      <c r="A46" s="12" t="s">
        <v>138</v>
      </c>
      <c r="B46" s="12" t="s">
        <v>122</v>
      </c>
    </row>
    <row r="47" spans="1:2">
      <c r="A47" s="12" t="s">
        <v>139</v>
      </c>
      <c r="B47" s="12" t="s">
        <v>122</v>
      </c>
    </row>
    <row r="48" spans="1:2">
      <c r="A48" s="12" t="s">
        <v>140</v>
      </c>
      <c r="B48" s="12" t="s">
        <v>122</v>
      </c>
    </row>
    <row r="49" spans="1:2">
      <c r="A49" s="12" t="s">
        <v>141</v>
      </c>
      <c r="B49" s="12" t="s">
        <v>122</v>
      </c>
    </row>
    <row r="50" spans="1:2">
      <c r="A50" s="12" t="s">
        <v>142</v>
      </c>
      <c r="B50" s="12" t="s">
        <v>122</v>
      </c>
    </row>
    <row r="51" spans="1:2">
      <c r="A51" s="12" t="s">
        <v>144</v>
      </c>
      <c r="B51" s="12" t="s">
        <v>143</v>
      </c>
    </row>
    <row r="52" spans="1:2">
      <c r="A52" s="12" t="s">
        <v>148</v>
      </c>
      <c r="B52" s="12" t="s">
        <v>148</v>
      </c>
    </row>
    <row r="53" spans="1:2">
      <c r="A53" s="12" t="s">
        <v>150</v>
      </c>
      <c r="B53" s="12" t="s">
        <v>149</v>
      </c>
    </row>
    <row r="54" spans="1:2">
      <c r="A54" s="12" t="s">
        <v>5</v>
      </c>
      <c r="B54" s="12" t="s">
        <v>174</v>
      </c>
    </row>
    <row r="55" spans="1:2">
      <c r="A55" s="12" t="s">
        <v>6</v>
      </c>
      <c r="B55" s="12" t="s">
        <v>84</v>
      </c>
    </row>
    <row r="56" spans="1:2">
      <c r="A56" s="12" t="s">
        <v>7</v>
      </c>
      <c r="B56" s="12" t="s">
        <v>85</v>
      </c>
    </row>
    <row r="57" spans="1:2">
      <c r="A57" s="12" t="s">
        <v>8</v>
      </c>
      <c r="B57" s="12" t="s">
        <v>180</v>
      </c>
    </row>
    <row r="58" spans="1:2">
      <c r="A58" s="12" t="s">
        <v>9</v>
      </c>
      <c r="B58" s="12" t="s">
        <v>86</v>
      </c>
    </row>
    <row r="59" spans="1:2">
      <c r="A59" s="12" t="s">
        <v>10</v>
      </c>
      <c r="B59" s="12" t="s">
        <v>86</v>
      </c>
    </row>
    <row r="60" spans="1:2">
      <c r="A60" s="12" t="s">
        <v>11</v>
      </c>
      <c r="B60" s="12" t="s">
        <v>87</v>
      </c>
    </row>
    <row r="61" spans="1:2">
      <c r="A61" s="12" t="s">
        <v>12</v>
      </c>
      <c r="B61" s="12" t="s">
        <v>87</v>
      </c>
    </row>
    <row r="62" spans="1:2">
      <c r="A62" s="12" t="s">
        <v>13</v>
      </c>
      <c r="B62" s="12" t="s">
        <v>88</v>
      </c>
    </row>
    <row r="63" spans="1:2">
      <c r="A63" s="12" t="s">
        <v>14</v>
      </c>
      <c r="B63" s="12" t="s">
        <v>88</v>
      </c>
    </row>
    <row r="64" spans="1:2">
      <c r="A64" s="12" t="s">
        <v>15</v>
      </c>
      <c r="B64" s="12" t="s">
        <v>83</v>
      </c>
    </row>
    <row r="65" spans="1:2">
      <c r="A65" s="12" t="s">
        <v>16</v>
      </c>
      <c r="B65" s="12" t="s">
        <v>83</v>
      </c>
    </row>
    <row r="66" spans="1:2">
      <c r="A66" s="12" t="s">
        <v>17</v>
      </c>
      <c r="B66" s="12" t="s">
        <v>83</v>
      </c>
    </row>
    <row r="67" spans="1:2">
      <c r="A67" s="12" t="s">
        <v>18</v>
      </c>
      <c r="B67" s="12" t="s">
        <v>83</v>
      </c>
    </row>
    <row r="68" spans="1:2">
      <c r="A68" s="12" t="s">
        <v>19</v>
      </c>
      <c r="B68" s="12" t="s">
        <v>83</v>
      </c>
    </row>
    <row r="69" spans="1:2">
      <c r="A69" s="12" t="s">
        <v>20</v>
      </c>
      <c r="B69" s="12" t="s">
        <v>83</v>
      </c>
    </row>
    <row r="70" spans="1:2">
      <c r="A70" s="12" t="s">
        <v>21</v>
      </c>
      <c r="B70" s="12" t="s">
        <v>83</v>
      </c>
    </row>
    <row r="71" spans="1:2">
      <c r="A71" s="12" t="s">
        <v>22</v>
      </c>
      <c r="B71" s="12" t="s">
        <v>83</v>
      </c>
    </row>
    <row r="72" spans="1:2">
      <c r="A72" s="12" t="s">
        <v>23</v>
      </c>
      <c r="B72" s="12" t="s">
        <v>83</v>
      </c>
    </row>
    <row r="73" spans="1:2">
      <c r="A73" s="12" t="s">
        <v>24</v>
      </c>
      <c r="B73" s="12" t="s">
        <v>83</v>
      </c>
    </row>
    <row r="74" spans="1:2">
      <c r="A74" s="12" t="s">
        <v>25</v>
      </c>
      <c r="B74" s="12" t="s">
        <v>83</v>
      </c>
    </row>
    <row r="75" spans="1:2">
      <c r="A75" s="12" t="s">
        <v>26</v>
      </c>
      <c r="B75" s="12" t="s">
        <v>83</v>
      </c>
    </row>
    <row r="76" spans="1:2">
      <c r="A76" s="12" t="s">
        <v>27</v>
      </c>
      <c r="B76" s="12" t="s">
        <v>83</v>
      </c>
    </row>
    <row r="77" spans="1:2">
      <c r="A77" s="12" t="s">
        <v>28</v>
      </c>
      <c r="B77" s="12" t="s">
        <v>83</v>
      </c>
    </row>
    <row r="78" spans="1:2">
      <c r="A78" s="12" t="s">
        <v>29</v>
      </c>
      <c r="B78" s="12" t="s">
        <v>83</v>
      </c>
    </row>
    <row r="79" spans="1:2">
      <c r="A79" s="12" t="s">
        <v>30</v>
      </c>
      <c r="B79" s="12" t="s">
        <v>83</v>
      </c>
    </row>
    <row r="80" spans="1:2">
      <c r="A80" s="12" t="s">
        <v>31</v>
      </c>
      <c r="B80" s="12" t="s">
        <v>83</v>
      </c>
    </row>
    <row r="81" spans="1:2">
      <c r="A81" s="12" t="s">
        <v>32</v>
      </c>
      <c r="B81" s="12" t="s">
        <v>83</v>
      </c>
    </row>
    <row r="82" spans="1:2">
      <c r="A82" s="12" t="s">
        <v>33</v>
      </c>
      <c r="B82" s="12" t="s">
        <v>83</v>
      </c>
    </row>
    <row r="83" spans="1:2">
      <c r="A83" s="12" t="s">
        <v>34</v>
      </c>
      <c r="B83" s="12" t="s">
        <v>83</v>
      </c>
    </row>
    <row r="84" spans="1:2">
      <c r="A84" s="12" t="s">
        <v>35</v>
      </c>
      <c r="B84" s="12" t="s">
        <v>83</v>
      </c>
    </row>
    <row r="85" spans="1:2">
      <c r="A85" s="12" t="s">
        <v>36</v>
      </c>
      <c r="B85" s="12" t="s">
        <v>83</v>
      </c>
    </row>
    <row r="86" spans="1:2">
      <c r="A86" s="12" t="s">
        <v>37</v>
      </c>
      <c r="B86" s="12" t="s">
        <v>83</v>
      </c>
    </row>
    <row r="87" spans="1:2">
      <c r="A87" s="12" t="s">
        <v>38</v>
      </c>
      <c r="B87" s="12" t="s">
        <v>83</v>
      </c>
    </row>
    <row r="88" spans="1:2">
      <c r="A88" s="12" t="s">
        <v>39</v>
      </c>
      <c r="B88" s="12" t="s">
        <v>83</v>
      </c>
    </row>
    <row r="89" spans="1:2">
      <c r="A89" s="12" t="s">
        <v>40</v>
      </c>
      <c r="B89" s="12" t="s">
        <v>83</v>
      </c>
    </row>
    <row r="90" spans="1:2">
      <c r="A90" s="12" t="s">
        <v>41</v>
      </c>
      <c r="B90" s="12" t="s">
        <v>83</v>
      </c>
    </row>
    <row r="91" spans="1:2">
      <c r="A91" s="12" t="s">
        <v>42</v>
      </c>
      <c r="B91" s="12" t="s">
        <v>83</v>
      </c>
    </row>
    <row r="92" spans="1:2">
      <c r="A92" s="12" t="s">
        <v>43</v>
      </c>
      <c r="B92" s="12" t="s">
        <v>83</v>
      </c>
    </row>
    <row r="93" spans="1:2">
      <c r="A93" s="12" t="s">
        <v>197</v>
      </c>
      <c r="B93" s="12" t="s">
        <v>83</v>
      </c>
    </row>
    <row r="94" spans="1:2">
      <c r="A94" s="12" t="s">
        <v>198</v>
      </c>
      <c r="B94" s="12" t="s">
        <v>83</v>
      </c>
    </row>
    <row r="95" spans="1:2">
      <c r="A95" s="12" t="s">
        <v>199</v>
      </c>
      <c r="B95" s="12" t="s">
        <v>83</v>
      </c>
    </row>
    <row r="96" spans="1:2">
      <c r="A96" s="12" t="s">
        <v>200</v>
      </c>
      <c r="B96" s="12" t="s">
        <v>83</v>
      </c>
    </row>
    <row r="97" spans="1:2">
      <c r="A97" s="12" t="s">
        <v>201</v>
      </c>
      <c r="B97" s="12" t="s">
        <v>83</v>
      </c>
    </row>
    <row r="98" spans="1:2">
      <c r="A98" s="12" t="s">
        <v>202</v>
      </c>
      <c r="B98" s="12" t="s">
        <v>83</v>
      </c>
    </row>
    <row r="99" spans="1:2">
      <c r="A99" s="12" t="s">
        <v>203</v>
      </c>
      <c r="B99" s="12" t="s">
        <v>83</v>
      </c>
    </row>
    <row r="100" spans="1:2">
      <c r="A100" s="12" t="s">
        <v>204</v>
      </c>
      <c r="B100" s="12" t="s">
        <v>83</v>
      </c>
    </row>
    <row r="101" spans="1:2">
      <c r="A101" s="12" t="s">
        <v>205</v>
      </c>
      <c r="B101" s="12" t="s">
        <v>83</v>
      </c>
    </row>
    <row r="102" spans="1:2">
      <c r="A102" s="12" t="s">
        <v>206</v>
      </c>
      <c r="B102" s="12" t="s">
        <v>83</v>
      </c>
    </row>
    <row r="103" spans="1:2">
      <c r="A103" s="12" t="s">
        <v>207</v>
      </c>
      <c r="B103" s="12" t="s">
        <v>83</v>
      </c>
    </row>
    <row r="104" spans="1:2">
      <c r="A104" s="12" t="s">
        <v>208</v>
      </c>
      <c r="B104" s="12" t="s">
        <v>83</v>
      </c>
    </row>
    <row r="105" spans="1:2">
      <c r="A105" s="12" t="s">
        <v>209</v>
      </c>
      <c r="B105" s="12" t="s">
        <v>83</v>
      </c>
    </row>
    <row r="106" spans="1:2">
      <c r="A106" s="12" t="s">
        <v>210</v>
      </c>
      <c r="B106" s="12" t="s">
        <v>83</v>
      </c>
    </row>
    <row r="107" spans="1:2">
      <c r="A107" s="12" t="s">
        <v>211</v>
      </c>
      <c r="B107" s="12" t="s">
        <v>83</v>
      </c>
    </row>
    <row r="108" spans="1:2">
      <c r="A108" s="12" t="s">
        <v>145</v>
      </c>
      <c r="B108" s="12" t="s">
        <v>145</v>
      </c>
    </row>
    <row r="109" spans="1:2">
      <c r="A109" s="12" t="s">
        <v>146</v>
      </c>
      <c r="B109" s="12" t="s">
        <v>147</v>
      </c>
    </row>
    <row r="110" spans="1:2">
      <c r="A110" s="12" t="s">
        <v>44</v>
      </c>
      <c r="B110" s="12" t="s">
        <v>175</v>
      </c>
    </row>
    <row r="111" spans="1:2">
      <c r="A111" s="12" t="s">
        <v>45</v>
      </c>
      <c r="B111" s="12" t="s">
        <v>89</v>
      </c>
    </row>
    <row r="112" spans="1:2">
      <c r="A112" s="12" t="s">
        <v>46</v>
      </c>
      <c r="B112" s="12" t="s">
        <v>90</v>
      </c>
    </row>
    <row r="113" spans="1:2">
      <c r="A113" s="12" t="s">
        <v>47</v>
      </c>
      <c r="B113" s="12" t="s">
        <v>176</v>
      </c>
    </row>
    <row r="114" spans="1:2">
      <c r="A114" s="12" t="s">
        <v>48</v>
      </c>
      <c r="B114" s="12" t="s">
        <v>91</v>
      </c>
    </row>
    <row r="115" spans="1:2">
      <c r="A115" s="12" t="s">
        <v>49</v>
      </c>
      <c r="B115" s="12" t="s">
        <v>91</v>
      </c>
    </row>
    <row r="116" spans="1:2">
      <c r="A116" s="12" t="s">
        <v>50</v>
      </c>
      <c r="B116" s="12" t="s">
        <v>92</v>
      </c>
    </row>
    <row r="117" spans="1:2">
      <c r="A117" s="12" t="s">
        <v>51</v>
      </c>
      <c r="B117" s="12" t="s">
        <v>92</v>
      </c>
    </row>
    <row r="118" spans="1:2">
      <c r="A118" s="12" t="s">
        <v>52</v>
      </c>
      <c r="B118" s="12" t="s">
        <v>93</v>
      </c>
    </row>
    <row r="119" spans="1:2">
      <c r="A119" s="12" t="s">
        <v>53</v>
      </c>
      <c r="B119" s="12" t="s">
        <v>93</v>
      </c>
    </row>
    <row r="120" spans="1:2">
      <c r="A120" s="12" t="s">
        <v>54</v>
      </c>
      <c r="B120" s="12" t="s">
        <v>54</v>
      </c>
    </row>
    <row r="121" spans="1:2">
      <c r="A121" s="12" t="s">
        <v>55</v>
      </c>
      <c r="B121" s="12" t="s">
        <v>54</v>
      </c>
    </row>
    <row r="122" spans="1:2">
      <c r="A122" s="12" t="s">
        <v>56</v>
      </c>
      <c r="B122" s="12" t="s">
        <v>54</v>
      </c>
    </row>
    <row r="123" spans="1:2">
      <c r="A123" s="12" t="s">
        <v>57</v>
      </c>
      <c r="B123" s="12" t="s">
        <v>54</v>
      </c>
    </row>
    <row r="124" spans="1:2">
      <c r="A124" s="12" t="s">
        <v>58</v>
      </c>
      <c r="B124" s="12" t="s">
        <v>54</v>
      </c>
    </row>
    <row r="125" spans="1:2">
      <c r="A125" s="12" t="s">
        <v>59</v>
      </c>
      <c r="B125" s="12" t="s">
        <v>54</v>
      </c>
    </row>
    <row r="126" spans="1:2">
      <c r="A126" s="12" t="s">
        <v>60</v>
      </c>
      <c r="B126" s="12" t="s">
        <v>54</v>
      </c>
    </row>
    <row r="127" spans="1:2">
      <c r="A127" s="12" t="s">
        <v>61</v>
      </c>
      <c r="B127" s="12" t="s">
        <v>54</v>
      </c>
    </row>
    <row r="128" spans="1:2">
      <c r="A128" s="12" t="s">
        <v>62</v>
      </c>
      <c r="B128" s="12" t="s">
        <v>62</v>
      </c>
    </row>
    <row r="129" spans="1:2">
      <c r="A129" s="12" t="s">
        <v>63</v>
      </c>
      <c r="B129" s="12" t="s">
        <v>62</v>
      </c>
    </row>
    <row r="130" spans="1:2">
      <c r="A130" s="12" t="s">
        <v>64</v>
      </c>
      <c r="B130" s="12" t="s">
        <v>62</v>
      </c>
    </row>
    <row r="131" spans="1:2">
      <c r="A131" s="12" t="s">
        <v>65</v>
      </c>
      <c r="B131" s="12" t="s">
        <v>62</v>
      </c>
    </row>
    <row r="132" spans="1:2">
      <c r="A132" s="12" t="s">
        <v>66</v>
      </c>
      <c r="B132" s="12" t="s">
        <v>62</v>
      </c>
    </row>
    <row r="133" spans="1:2">
      <c r="A133" s="12" t="s">
        <v>67</v>
      </c>
      <c r="B133" s="12" t="s">
        <v>62</v>
      </c>
    </row>
    <row r="134" spans="1:2">
      <c r="A134" s="12" t="s">
        <v>68</v>
      </c>
      <c r="B134" s="12" t="s">
        <v>62</v>
      </c>
    </row>
    <row r="135" spans="1:2">
      <c r="A135" s="12" t="s">
        <v>69</v>
      </c>
      <c r="B135" s="12" t="s">
        <v>62</v>
      </c>
    </row>
    <row r="136" spans="1:2">
      <c r="A136" s="12" t="s">
        <v>70</v>
      </c>
      <c r="B136" s="12" t="s">
        <v>62</v>
      </c>
    </row>
    <row r="137" spans="1:2">
      <c r="A137" s="12" t="s">
        <v>71</v>
      </c>
      <c r="B137" s="12" t="s">
        <v>62</v>
      </c>
    </row>
    <row r="138" spans="1:2">
      <c r="A138" s="12" t="s">
        <v>72</v>
      </c>
      <c r="B138" s="12" t="s">
        <v>62</v>
      </c>
    </row>
    <row r="139" spans="1:2">
      <c r="A139" s="12" t="s">
        <v>73</v>
      </c>
      <c r="B139" s="12" t="s">
        <v>62</v>
      </c>
    </row>
    <row r="140" spans="1:2">
      <c r="A140" s="12" t="s">
        <v>74</v>
      </c>
      <c r="B140" s="12" t="s">
        <v>62</v>
      </c>
    </row>
    <row r="141" spans="1:2">
      <c r="A141" s="12" t="s">
        <v>75</v>
      </c>
      <c r="B141" s="12" t="s">
        <v>62</v>
      </c>
    </row>
    <row r="142" spans="1:2">
      <c r="A142" s="12" t="s">
        <v>76</v>
      </c>
      <c r="B142" s="12" t="s">
        <v>62</v>
      </c>
    </row>
    <row r="143" spans="1:2">
      <c r="A143" s="12" t="s">
        <v>77</v>
      </c>
      <c r="B143" s="12" t="s">
        <v>62</v>
      </c>
    </row>
    <row r="144" spans="1:2">
      <c r="A144" s="12" t="s">
        <v>78</v>
      </c>
      <c r="B144" s="12" t="s">
        <v>62</v>
      </c>
    </row>
    <row r="145" spans="1:2">
      <c r="A145" s="12" t="s">
        <v>79</v>
      </c>
      <c r="B145" s="12" t="s">
        <v>62</v>
      </c>
    </row>
    <row r="146" spans="1:2">
      <c r="A146" s="12" t="s">
        <v>80</v>
      </c>
      <c r="B146" s="12" t="s">
        <v>62</v>
      </c>
    </row>
    <row r="147" spans="1:2">
      <c r="A147" s="12" t="s">
        <v>81</v>
      </c>
      <c r="B147" s="12" t="s">
        <v>62</v>
      </c>
    </row>
    <row r="148" spans="1:2">
      <c r="A148" s="12" t="s">
        <v>82</v>
      </c>
      <c r="B148" s="12" t="s">
        <v>62</v>
      </c>
    </row>
    <row r="149" spans="1:2">
      <c r="A149" s="12" t="s">
        <v>187</v>
      </c>
      <c r="B149" s="12" t="s">
        <v>62</v>
      </c>
    </row>
    <row r="150" spans="1:2">
      <c r="A150" s="12" t="s">
        <v>188</v>
      </c>
      <c r="B150" s="12" t="s">
        <v>62</v>
      </c>
    </row>
    <row r="151" spans="1:2">
      <c r="A151" s="12" t="s">
        <v>189</v>
      </c>
      <c r="B151" s="12" t="s">
        <v>62</v>
      </c>
    </row>
    <row r="152" spans="1:2">
      <c r="A152" s="12" t="s">
        <v>190</v>
      </c>
      <c r="B152" s="12" t="s">
        <v>62</v>
      </c>
    </row>
    <row r="153" spans="1:2">
      <c r="A153" s="12" t="s">
        <v>191</v>
      </c>
      <c r="B153" s="12" t="s">
        <v>62</v>
      </c>
    </row>
    <row r="154" spans="1:2">
      <c r="A154" s="12" t="s">
        <v>192</v>
      </c>
      <c r="B154" s="12" t="s">
        <v>62</v>
      </c>
    </row>
    <row r="155" spans="1:2">
      <c r="A155" s="12" t="s">
        <v>193</v>
      </c>
      <c r="B155" s="12" t="s">
        <v>62</v>
      </c>
    </row>
    <row r="156" spans="1:2">
      <c r="A156" s="12" t="s">
        <v>194</v>
      </c>
      <c r="B156" s="12" t="s">
        <v>62</v>
      </c>
    </row>
    <row r="157" spans="1:2">
      <c r="A157" s="12" t="s">
        <v>195</v>
      </c>
      <c r="B157" s="12" t="s">
        <v>62</v>
      </c>
    </row>
    <row r="158" spans="1:2">
      <c r="A158" s="12" t="s">
        <v>196</v>
      </c>
      <c r="B158" s="12" t="s">
        <v>62</v>
      </c>
    </row>
  </sheetData>
  <sheetProtection selectLockedCells="1" selectUnlockedCells="1"/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RiderEntry</vt:lpstr>
      <vt:lpstr>Classes</vt:lpstr>
      <vt:lpstr>RiderEntry!Afdruktitels</vt:lpstr>
      <vt:lpstr>Classes!Ophalen</vt:lpstr>
    </vt:vector>
  </TitlesOfParts>
  <Company>Gildenhof Assurantien &amp; Advies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Vaessen</dc:creator>
  <cp:lastModifiedBy>NFF</cp:lastModifiedBy>
  <cp:lastPrinted>2017-02-20T15:36:08Z</cp:lastPrinted>
  <dcterms:created xsi:type="dcterms:W3CDTF">2014-05-27T12:45:57Z</dcterms:created>
  <dcterms:modified xsi:type="dcterms:W3CDTF">2017-04-18T20:56:19Z</dcterms:modified>
</cp:coreProperties>
</file>